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58020" yWindow="-12600" windowWidth="29520" windowHeight="15600" firstSheet="2" activeTab="2"/>
  </bookViews>
  <sheets>
    <sheet name="informations-collectivite" sheetId="4" state="hidden" r:id="rId1"/>
    <sheet name="Donnees" sheetId="3" state="hidden" r:id="rId2"/>
    <sheet name="registre du logeur" sheetId="2" r:id="rId3"/>
  </sheets>
  <definedNames>
    <definedName name="TYPE">Donnees!$A$4:$A$37</definedName>
    <definedName name="_xlnm.Print_Area" localSheetId="2">'registre du logeur'!$A$1:$I$80</definedName>
  </definedNames>
  <calcPr calcId="145621"/>
</workbook>
</file>

<file path=xl/calcChain.xml><?xml version="1.0" encoding="utf-8"?>
<calcChain xmlns="http://schemas.openxmlformats.org/spreadsheetml/2006/main">
  <c r="A79" i="2" l="1"/>
  <c r="A12" i="2" l="1"/>
  <c r="E65" i="2"/>
  <c r="E64" i="2"/>
  <c r="F9" i="2" l="1"/>
  <c r="F74" i="2"/>
  <c r="E69" i="2" l="1"/>
  <c r="B2" i="2"/>
  <c r="E68" i="2" l="1"/>
  <c r="D62" i="2" l="1"/>
  <c r="A77" i="2"/>
  <c r="A80" i="2"/>
  <c r="A78" i="2"/>
  <c r="B7" i="3" l="1"/>
  <c r="B9" i="3"/>
  <c r="B33" i="3" l="1"/>
  <c r="B32" i="3"/>
  <c r="B15" i="3"/>
  <c r="B14" i="3"/>
  <c r="B13" i="3"/>
  <c r="B12" i="3"/>
  <c r="B11" i="3"/>
  <c r="B30" i="3"/>
  <c r="B29" i="3"/>
  <c r="B28" i="3"/>
  <c r="B27" i="3"/>
  <c r="B26" i="3"/>
  <c r="B24" i="3"/>
  <c r="B23" i="3"/>
  <c r="B22" i="3"/>
  <c r="B21" i="3"/>
  <c r="I20" i="2" s="1"/>
  <c r="I28" i="2" s="1"/>
  <c r="B20" i="3"/>
  <c r="B19" i="3"/>
  <c r="B5" i="3"/>
  <c r="B4" i="3"/>
  <c r="E67" i="2"/>
  <c r="E66" i="2"/>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A62" i="3"/>
  <c r="A61" i="3"/>
  <c r="E62" i="2"/>
  <c r="I33" i="2" l="1"/>
  <c r="I26" i="2"/>
  <c r="E63" i="2"/>
  <c r="I40" i="2"/>
  <c r="I32" i="2"/>
  <c r="I55" i="2"/>
  <c r="I47" i="2"/>
  <c r="I39" i="2"/>
  <c r="I31" i="2"/>
  <c r="I53" i="2"/>
  <c r="I37" i="2"/>
  <c r="I29" i="2"/>
  <c r="I54" i="2"/>
  <c r="I46" i="2"/>
  <c r="I38" i="2"/>
  <c r="I30" i="2"/>
  <c r="I45" i="2"/>
  <c r="I52" i="2"/>
  <c r="I44" i="2"/>
  <c r="I36" i="2"/>
  <c r="I48" i="2"/>
  <c r="I51" i="2"/>
  <c r="I43" i="2"/>
  <c r="I35" i="2"/>
  <c r="I27" i="2"/>
  <c r="I56" i="2"/>
  <c r="I50" i="2"/>
  <c r="I42" i="2"/>
  <c r="I34" i="2"/>
  <c r="I57" i="2"/>
  <c r="I49" i="2"/>
  <c r="I41" i="2"/>
  <c r="I58" i="2" l="1"/>
  <c r="E70" i="2" s="1"/>
</calcChain>
</file>

<file path=xl/sharedStrings.xml><?xml version="1.0" encoding="utf-8"?>
<sst xmlns="http://schemas.openxmlformats.org/spreadsheetml/2006/main" count="107" uniqueCount="104">
  <si>
    <t>Dates</t>
  </si>
  <si>
    <t>TOTAL</t>
  </si>
  <si>
    <t>Nature de l'hébergement</t>
  </si>
  <si>
    <t>Tarifs en € / nuitée / personne</t>
  </si>
  <si>
    <t>Montant TS :</t>
  </si>
  <si>
    <t>Janvier</t>
  </si>
  <si>
    <t>Février</t>
  </si>
  <si>
    <t>Mars</t>
  </si>
  <si>
    <t>Avril</t>
  </si>
  <si>
    <t>Mai</t>
  </si>
  <si>
    <t>Juin</t>
  </si>
  <si>
    <t>Juillet</t>
  </si>
  <si>
    <t>Août</t>
  </si>
  <si>
    <t>Septembre</t>
  </si>
  <si>
    <t>Octobre</t>
  </si>
  <si>
    <t>Novembre</t>
  </si>
  <si>
    <t>Décembre</t>
  </si>
  <si>
    <t>Montant taxe perçue</t>
  </si>
  <si>
    <t>Adresse de l'établissement :</t>
  </si>
  <si>
    <t>Etablissement :</t>
  </si>
  <si>
    <t>Nom du propriétaire :</t>
  </si>
  <si>
    <t>Nombre de nuits (Durée du séjour)</t>
  </si>
  <si>
    <t xml:space="preserve">Déclaration de taxe de Séjour </t>
  </si>
  <si>
    <t>Eléments à reporter dans votre déclaration mensuelle</t>
  </si>
  <si>
    <t>Nb de chambres :</t>
  </si>
  <si>
    <t>Hôtel 3 étoiles</t>
  </si>
  <si>
    <t>Hôtel 1 étoile</t>
  </si>
  <si>
    <t>Capacité totale d'accueil :</t>
  </si>
  <si>
    <t>Hôtel 2 étoiles</t>
  </si>
  <si>
    <t>Hôtel 5 étoiles</t>
  </si>
  <si>
    <t>Hôtel 4 étoiles</t>
  </si>
  <si>
    <t>Meublé de tourisme 3 étoiles</t>
  </si>
  <si>
    <t>Meublé de tourisme 5 étoiles</t>
  </si>
  <si>
    <t>Meublé de tourisme 4 étoiles</t>
  </si>
  <si>
    <t>Meublé de tourisme 1 étoile</t>
  </si>
  <si>
    <t>Meublé de tourisme 2 étoiles</t>
  </si>
  <si>
    <t>Nombre de personnes mineures</t>
  </si>
  <si>
    <t>Nombre de titulaires d’un contrat de travail saisonnier  employés dans la commune</t>
  </si>
  <si>
    <t>Nature et Classement de l'hébergement</t>
  </si>
  <si>
    <t>Chambres d'hôtes</t>
  </si>
  <si>
    <t>Camping non classé, 1 et 2 étoiles</t>
  </si>
  <si>
    <t>Camping 3, 4 et 5 étoiles</t>
  </si>
  <si>
    <t>Aire de camping car</t>
  </si>
  <si>
    <t>Résidence de tourisme 1 étoile</t>
  </si>
  <si>
    <t>Résidence de tourisme 2 étoiles</t>
  </si>
  <si>
    <t>Résidence de tourisme 3 étoiles</t>
  </si>
  <si>
    <t>Résidence de tourisme 4 étoiles</t>
  </si>
  <si>
    <t>Résidence de tourisme 5 étoiles</t>
  </si>
  <si>
    <t>Village de vacances 1, 2 et 3 étoiles</t>
  </si>
  <si>
    <t>Village de vacances 4 et 5 étoiles</t>
  </si>
  <si>
    <t xml:space="preserve"> </t>
  </si>
  <si>
    <t>Palace</t>
  </si>
  <si>
    <t>Adresse du propriétaire :</t>
  </si>
  <si>
    <t>Vous ne pouvez rien inscrire dans les colonnes grises; les formules de calcul étant déjà intégrées.</t>
  </si>
  <si>
    <t>Palaces</t>
  </si>
  <si>
    <t>Hôtels de tourisme 5 étoiles, résidences de tourisme 5 étoiles, meublés de tourisme 5 étoiles</t>
  </si>
  <si>
    <t>Hôtels de tourisme 4 étoiles, résidences de tourisme 4 étoiles, meublés de tourisme 4 étoiles</t>
  </si>
  <si>
    <t>Hôtels de tourisme 3 étoiles, résidences de tourisme 3 étoiles, meublés de tourisme 3 étoiles</t>
  </si>
  <si>
    <t>Hôtels de tourisme 2 étoiles, résidences de tourisme 2 étoiles, meublés de tourisme 2 étoiles, villages de vacances 4 et 5 étoiles</t>
  </si>
  <si>
    <t>Hôtels de tourisme 1 étoile, résidences de tourisme 1 étoile, meublés de tourisme 1 étoile, villages de vacances 1,2 et 3 étoiles, chambres d’hôtes</t>
  </si>
  <si>
    <t>Terrains de camping et terrains de caravanage classés en 3,4 et 5 étoiles et tout autre terrain d’hébergement de plein air de caractéristiques équivalentes, emplacements dans des aires de camping-cars et des parcs de stationnement touristiques par tranche de 24 heures</t>
  </si>
  <si>
    <t>Terrains de camping et terrains de caravanage classés en 1 et 2 étoiles et tout autre terrain d’hébergement de plein air de caractéristiques équivalentes, ports de plaisance</t>
  </si>
  <si>
    <t>Menu déroulant</t>
  </si>
  <si>
    <t xml:space="preserve">Nombre de personnes bénéficiant d’un hébergement d’urgence </t>
  </si>
  <si>
    <t>Sélectionnez la nature et la catégorie dans la liste de ce menu déroulant</t>
  </si>
  <si>
    <t>Total montant perçu</t>
  </si>
  <si>
    <t>Saisonniers</t>
  </si>
  <si>
    <t>Mineures</t>
  </si>
  <si>
    <t>Non assujetties</t>
  </si>
  <si>
    <t>Numéro d'enregistrement :</t>
  </si>
  <si>
    <t>Mois :</t>
  </si>
  <si>
    <t xml:space="preserve">Année : </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</si>
  <si>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</si>
  <si>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personnes non assujetties*</t>
  </si>
  <si>
    <t>Nombre de personnes occupant des locaux dont le loyer est inférieur à un tarif voté par la collectivité**</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</si>
  <si>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</si>
  <si>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Occupants</t>
  </si>
  <si>
    <t>Assujettis non exonérés</t>
  </si>
  <si>
    <t>Exonérés</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</si>
  <si>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</si>
  <si>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</si>
  <si>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</si>
  <si>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</si>
  <si>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TARIF DE LA TAXE FIXE</t>
  </si>
  <si>
    <t>Ce registre concerne les hébergements classés (en étoiles), les palaces, les chambres d’hôtes, les aires de camping-cars, les terrains de
camping et de caravanage et les ports de plaisance.</t>
  </si>
  <si>
    <t>Informations à remplir par le service de la taxe de séjour</t>
  </si>
  <si>
    <t xml:space="preserve">Si vous utilisez ce registre, effectuez votre télédéclaration mensuelle en joignant ce fichier depuis votre compte grâce à notre service de télé-déclaration et de reversement de la taxe de séjour </t>
  </si>
  <si>
    <t>URL de la page d'accueil de la plateforme</t>
  </si>
  <si>
    <t>Adresse pied de page</t>
  </si>
  <si>
    <t xml:space="preserve">Nom de la collectivité </t>
  </si>
  <si>
    <r>
      <t>Tarif de la taxe de séjour</t>
    </r>
    <r>
      <rPr>
        <sz val="12"/>
        <color theme="0"/>
        <rFont val="Calibri (Corps)_x0000_"/>
      </rPr>
      <t xml:space="preserve"> avec taxe(s) additionnelle(s) si votre cette/ces taxe(s) est/sont instaurée(s) sur votre territoir</t>
    </r>
  </si>
  <si>
    <t>Nombre de personnes assujettis* non exonérés</t>
  </si>
  <si>
    <t>Nombre total de nuitées</t>
  </si>
  <si>
    <t>Hébergement d’urgence</t>
  </si>
  <si>
    <t>Social</t>
  </si>
  <si>
    <t>REGISTRE DU LOGEUR</t>
  </si>
  <si>
    <t>DECLARATION MENSUELLE DE TAXE DE SEJOUR</t>
  </si>
  <si>
    <t>Pour les hébergements à</t>
  </si>
  <si>
    <t>Territoire de la Côte Ouest</t>
  </si>
  <si>
    <t>https://tco.taxesejour.fr/</t>
  </si>
  <si>
    <t>TCO - Régie Taxe de séjour</t>
  </si>
  <si>
    <t>1 rue Eliard Laude - BP 50049 - 97822 LE PORT CEDEX</t>
  </si>
  <si>
    <t>Monsieur Le Régisseur de la taxe de séjour du TCO vous reçoit uniquement sur rendez-vous (Tél.: 0262 32 12 12 / Mél.: tco@taxesejour.fr)</t>
  </si>
  <si>
    <r>
      <t xml:space="preserve">Nombre total </t>
    </r>
    <r>
      <rPr>
        <sz val="9"/>
        <color rgb="FF000000"/>
        <rFont val="Calibri"/>
        <family val="2"/>
      </rPr>
      <t>d'exonération</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</si>
</sst>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8" formatCode="#,##0.00\ &quot;€&quot;;[Red]\-#,##0.00\ &quot;€&quot;"/>
    <numFmt numFmtId="164" formatCode="_-* #,##0.00\ &quot;F&quot;_-;\-* #,##0.00\ &quot;F&quot;_-;_-* &quot;-&quot;??\ &quot;F&quot;_-;_-@_-"/>
    <numFmt numFmtId="165" formatCode="_-* #,##0.00\ [$€-40C]_-;\-* #,##0.00\ [$€-40C]_-;_-* &quot;-&quot;??\ [$€-40C]_-;_-@_-"/>
    <numFmt numFmtId="166" formatCode="[$-40C]d\-mmm\-yy;@"/>
  </numFmts>
  <fonts count="44">
    <font>
      <sz val="10"/>
      <name val="Arial"/>
    </font>
    <font>
      <sz val="10"/>
      <name val="Arial"/>
      <family val="2"/>
    </font>
    <font>
      <b/>
      <sz val="10"/>
      <name val="Arial"/>
      <family val="2"/>
    </font>
    <font>
      <sz val="10"/>
      <color indexed="18"/>
      <name val="Arial"/>
      <family val="2"/>
    </font>
    <font>
      <b/>
      <sz val="19"/>
      <name val="Times New Roman"/>
      <family val="1"/>
    </font>
    <font>
      <sz val="9"/>
      <name val="Arial"/>
      <family val="2"/>
    </font>
    <font>
      <i/>
      <sz val="10"/>
      <name val="Arial"/>
      <family val="2"/>
    </font>
    <font>
      <sz val="10"/>
      <name val="Arial"/>
      <family val="2"/>
    </font>
    <font>
      <b/>
      <sz val="12"/>
      <name val="Arial"/>
      <family val="2"/>
    </font>
    <font>
      <sz val="14"/>
      <name val="Calibri"/>
      <family val="2"/>
    </font>
    <font>
      <sz val="11"/>
      <name val="Calibri"/>
      <family val="2"/>
    </font>
    <font>
      <sz val="14"/>
      <name val="Arial"/>
      <family val="2"/>
    </font>
    <font>
      <b/>
      <i/>
      <sz val="14"/>
      <name val="Arial"/>
      <family val="2"/>
    </font>
    <font>
      <b/>
      <sz val="16"/>
      <name val="Arial"/>
      <family val="2"/>
    </font>
    <font>
      <b/>
      <sz val="11"/>
      <color indexed="8"/>
      <name val="Calibri"/>
      <family val="2"/>
    </font>
    <font>
      <b/>
      <sz val="14"/>
      <color indexed="62"/>
      <name val="Arial"/>
      <family val="2"/>
    </font>
    <font>
      <b/>
      <sz val="12"/>
      <color indexed="8"/>
      <name val="Calibri"/>
      <family val="2"/>
    </font>
    <font>
      <sz val="14"/>
      <color indexed="8"/>
      <name val="Calibri"/>
      <family val="2"/>
    </font>
    <font>
      <sz val="16"/>
      <color indexed="8"/>
      <name val="Calibri"/>
      <family val="2"/>
    </font>
    <font>
      <b/>
      <sz val="19"/>
      <color indexed="62"/>
      <name val="Arial"/>
      <family val="2"/>
    </font>
    <font>
      <sz val="11"/>
      <color theme="1"/>
      <name val="Calibri"/>
      <family val="2"/>
      <scheme val="minor"/>
    </font>
    <font>
      <b/>
      <sz val="11"/>
      <color rgb="FFFA7D00"/>
      <name val="Calibri"/>
      <family val="2"/>
      <scheme val="minor"/>
    </font>
    <font>
      <sz val="10"/>
      <color rgb="FFFF0000"/>
      <name val="Arial"/>
      <family val="2"/>
    </font>
    <font>
      <b/>
      <sz val="19"/>
      <color theme="1"/>
      <name val="Arial"/>
      <family val="2"/>
    </font>
    <font>
      <b/>
      <sz val="14"/>
      <color theme="0"/>
      <name val="Calibri"/>
      <family val="2"/>
      <scheme val="minor"/>
    </font>
    <font>
      <sz val="14"/>
      <color theme="0"/>
      <name val="Calibri"/>
      <family val="2"/>
      <scheme val="minor"/>
    </font>
    <font>
      <sz val="10"/>
      <name val="Calibri"/>
      <family val="2"/>
      <scheme val="minor"/>
    </font>
    <font>
      <b/>
      <sz val="10"/>
      <color theme="0"/>
      <name val="Calibri"/>
      <family val="2"/>
      <scheme val="minor"/>
    </font>
    <font>
      <sz val="10"/>
      <color rgb="FF000000"/>
      <name val="Calibri"/>
      <family val="2"/>
      <scheme val="minor"/>
    </font>
    <font>
      <b/>
      <sz val="10"/>
      <color rgb="FF000000"/>
      <name val="Calibri"/>
      <family val="2"/>
      <scheme val="minor"/>
    </font>
    <font>
      <sz val="16"/>
      <color theme="0"/>
      <name val="Calibri"/>
      <family val="2"/>
      <scheme val="minor"/>
    </font>
    <font>
      <u/>
      <sz val="10"/>
      <color theme="10"/>
      <name val="Arial"/>
      <family val="2"/>
    </font>
    <font>
      <b/>
      <sz val="20"/>
      <name val="Arial"/>
      <family val="2"/>
    </font>
    <font>
      <b/>
      <sz val="16"/>
      <color theme="1"/>
      <name val="Calibri"/>
      <family val="2"/>
      <scheme val="minor"/>
    </font>
    <font>
      <b/>
      <sz val="16"/>
      <color rgb="FFFFC000"/>
      <name val="Calibri (Corps)_x0000_"/>
    </font>
    <font>
      <sz val="12"/>
      <color theme="0"/>
      <name val="Calibri"/>
      <family val="2"/>
      <scheme val="minor"/>
    </font>
    <font>
      <b/>
      <sz val="14"/>
      <color rgb="FFFFC000"/>
      <name val="Arial"/>
      <family val="2"/>
    </font>
    <font>
      <b/>
      <sz val="14"/>
      <color rgb="FF0070C0"/>
      <name val="Arial"/>
      <family val="2"/>
    </font>
    <font>
      <b/>
      <sz val="16"/>
      <color rgb="FF0070C0"/>
      <name val="Arial"/>
      <family val="2"/>
    </font>
    <font>
      <sz val="12"/>
      <color theme="0"/>
      <name val="Calibri (Corps)_x0000_"/>
    </font>
    <font>
      <b/>
      <sz val="14"/>
      <color rgb="FFFFC000"/>
      <name val="Calibri (Corps)_x0000_"/>
    </font>
    <font>
      <b/>
      <i/>
      <sz val="9"/>
      <color indexed="10"/>
      <name val="Arial"/>
      <family val="2"/>
    </font>
    <font>
      <sz val="9"/>
      <color indexed="8"/>
      <name val="Calibri"/>
      <family val="2"/>
    </font>
    <font>
      <sz val="9"/>
      <color rgb="FF000000"/>
      <name val="Calibri"/>
      <family val="2"/>
    </font>
  </fonts>
  <fills count="1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6" tint="0.79998168889431442"/>
        <bgColor indexed="65"/>
      </patternFill>
    </fill>
    <fill>
      <patternFill patternType="solid">
        <fgColor rgb="FFF2F2F2"/>
      </patternFill>
    </fill>
    <fill>
      <patternFill patternType="solid">
        <fgColor rgb="FFEEEEEE"/>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0C5"/>
        <bgColor indexed="64"/>
      </patternFill>
    </fill>
    <fill>
      <patternFill patternType="solid">
        <fgColor theme="9" tint="0.79998168889431442"/>
        <bgColor indexed="64"/>
      </patternFill>
    </fill>
    <fill>
      <patternFill patternType="solid">
        <fgColor theme="0"/>
        <bgColor indexed="64"/>
      </patternFill>
    </fill>
    <fill>
      <patternFill patternType="solid">
        <fgColor rgb="FFFFB802"/>
        <bgColor indexed="64"/>
      </patternFill>
    </fill>
    <fill>
      <patternFill patternType="solid">
        <fgColor theme="0" tint="-0.14999847407452621"/>
        <bgColor indexed="64"/>
      </patternFill>
    </fill>
    <fill>
      <patternFill patternType="solid">
        <fgColor theme="5"/>
        <bgColor indexed="64"/>
      </patternFill>
    </fill>
    <fill>
      <patternFill patternType="solid">
        <fgColor theme="4"/>
        <bgColor indexed="64"/>
      </patternFill>
    </fill>
    <fill>
      <patternFill patternType="solid">
        <fgColor rgb="FF92D050"/>
        <bgColor indexed="64"/>
      </patternFill>
    </fill>
    <fill>
      <patternFill patternType="solid">
        <fgColor rgb="FFFFC000"/>
        <bgColor indexed="64"/>
      </patternFill>
    </fill>
  </fills>
  <borders count="26">
    <border>
      <left/>
      <right/>
      <top/>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3"/>
      </left>
      <right/>
      <top style="thin">
        <color indexed="63"/>
      </top>
      <bottom style="thin">
        <color indexed="63"/>
      </bottom>
      <diagonal/>
    </border>
    <border>
      <left/>
      <right/>
      <top style="thin">
        <color indexed="63"/>
      </top>
      <bottom style="thin">
        <color indexed="63"/>
      </bottom>
      <diagonal/>
    </border>
    <border>
      <left/>
      <right style="thin">
        <color indexed="63"/>
      </right>
      <top style="thin">
        <color indexed="63"/>
      </top>
      <bottom style="thin">
        <color indexed="63"/>
      </bottom>
      <diagonal/>
    </border>
    <border>
      <left style="thin">
        <color rgb="FF7F7F7F"/>
      </left>
      <right style="thin">
        <color rgb="FF7F7F7F"/>
      </right>
      <top style="thin">
        <color rgb="FF7F7F7F"/>
      </top>
      <bottom style="thin">
        <color rgb="FF7F7F7F"/>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3"/>
      </left>
      <right/>
      <top/>
      <bottom style="thin">
        <color indexed="63"/>
      </bottom>
      <diagonal/>
    </border>
    <border>
      <left style="thin">
        <color indexed="63"/>
      </left>
      <right style="thin">
        <color indexed="63"/>
      </right>
      <top style="thin">
        <color indexed="63"/>
      </top>
      <bottom/>
      <diagonal/>
    </border>
    <border>
      <left style="thin">
        <color indexed="63"/>
      </left>
      <right style="thin">
        <color indexed="63"/>
      </right>
      <top/>
      <bottom/>
      <diagonal/>
    </border>
    <border>
      <left style="thin">
        <color indexed="63"/>
      </left>
      <right style="thin">
        <color indexed="63"/>
      </right>
      <top/>
      <bottom style="thin">
        <color indexed="63"/>
      </bottom>
      <diagonal/>
    </border>
  </borders>
  <cellStyleXfs count="6">
    <xf numFmtId="0" fontId="0" fillId="0" borderId="0"/>
    <xf numFmtId="0" fontId="20" fillId="4" borderId="0" applyNumberFormat="0" applyBorder="0" applyAlignment="0" applyProtection="0"/>
    <xf numFmtId="0" fontId="21" fillId="5" borderId="10" applyNumberFormat="0" applyAlignment="0" applyProtection="0"/>
    <xf numFmtId="164" fontId="1" fillId="0" borderId="0" applyFont="0" applyFill="0" applyBorder="0" applyAlignment="0" applyProtection="0"/>
    <xf numFmtId="9" fontId="1" fillId="0" borderId="0" applyFont="0" applyFill="0" applyBorder="0" applyAlignment="0" applyProtection="0"/>
    <xf numFmtId="0" fontId="31" fillId="0" borderId="0" applyNumberFormat="0" applyFill="0" applyBorder="0" applyAlignment="0" applyProtection="0"/>
  </cellStyleXfs>
  <cellXfs count="138">
    <xf numFmtId="0" fontId="0" fillId="0" borderId="0" xfId="0"/>
    <xf numFmtId="0" fontId="0" fillId="0" borderId="0" xfId="0" applyFill="1" applyBorder="1"/>
    <xf numFmtId="0" fontId="0" fillId="0" borderId="0" xfId="0" applyFill="1"/>
    <xf numFmtId="0" fontId="3" fillId="0" borderId="2" xfId="0" applyFont="1" applyFill="1" applyBorder="1" applyAlignment="1">
      <alignment horizontal="center" vertical="center" wrapText="1"/>
    </xf>
    <xf numFmtId="0" fontId="0" fillId="0" borderId="0" xfId="0" applyFill="1" applyAlignment="1">
      <alignment horizontal="left"/>
    </xf>
    <xf numFmtId="0" fontId="0" fillId="0" borderId="0" xfId="0" applyFill="1" applyBorder="1" applyAlignment="1">
      <alignment horizontal="center"/>
    </xf>
    <xf numFmtId="0" fontId="0" fillId="0" borderId="0" xfId="0" applyFill="1" applyAlignment="1">
      <alignment horizontal="center"/>
    </xf>
    <xf numFmtId="0" fontId="5" fillId="0" borderId="0" xfId="0" applyFont="1" applyFill="1" applyAlignment="1">
      <alignment horizontal="left"/>
    </xf>
    <xf numFmtId="0" fontId="2" fillId="0" borderId="0" xfId="0" applyFont="1" applyFill="1"/>
    <xf numFmtId="0" fontId="8" fillId="3" borderId="2" xfId="0" applyFont="1" applyFill="1" applyBorder="1" applyAlignment="1">
      <alignment horizontal="center"/>
    </xf>
    <xf numFmtId="0" fontId="0" fillId="3" borderId="2" xfId="0" applyFill="1" applyBorder="1"/>
    <xf numFmtId="0" fontId="9" fillId="0" borderId="0" xfId="0" applyFont="1" applyFill="1"/>
    <xf numFmtId="0" fontId="9" fillId="0" borderId="0" xfId="0" applyFont="1" applyFill="1" applyAlignment="1"/>
    <xf numFmtId="0" fontId="10" fillId="0" borderId="0" xfId="0" applyFont="1" applyFill="1"/>
    <xf numFmtId="0" fontId="0" fillId="0" borderId="0" xfId="0" applyAlignment="1">
      <alignment horizontal="center"/>
    </xf>
    <xf numFmtId="0" fontId="0" fillId="0" borderId="0" xfId="0" applyAlignment="1">
      <alignment horizontal="center" wrapText="1"/>
    </xf>
    <xf numFmtId="8" fontId="0" fillId="0" borderId="0" xfId="0" applyNumberFormat="1" applyAlignment="1">
      <alignment horizontal="center" wrapText="1"/>
    </xf>
    <xf numFmtId="0" fontId="2" fillId="0" borderId="0" xfId="0" applyFont="1" applyAlignment="1">
      <alignment horizontal="center" vertical="center" wrapText="1"/>
    </xf>
    <xf numFmtId="0" fontId="4" fillId="0" borderId="0" xfId="0" applyFont="1" applyFill="1" applyAlignment="1"/>
    <xf numFmtId="0" fontId="11" fillId="0" borderId="0" xfId="0" applyFont="1" applyFill="1"/>
    <xf numFmtId="165" fontId="15" fillId="0" borderId="2" xfId="3" applyNumberFormat="1" applyFont="1" applyFill="1" applyBorder="1" applyAlignment="1" applyProtection="1">
      <alignment horizontal="center" vertical="center"/>
    </xf>
    <xf numFmtId="165" fontId="6" fillId="2" borderId="2" xfId="0" applyNumberFormat="1" applyFont="1" applyFill="1" applyBorder="1" applyAlignment="1">
      <alignment vertical="center"/>
    </xf>
    <xf numFmtId="0" fontId="0" fillId="0" borderId="0" xfId="0" applyFill="1" applyAlignment="1">
      <alignment vertical="center"/>
    </xf>
    <xf numFmtId="9" fontId="0" fillId="0" borderId="0" xfId="4" applyFont="1" applyAlignment="1">
      <alignment horizontal="center"/>
    </xf>
    <xf numFmtId="0" fontId="9" fillId="0" borderId="0" xfId="0" applyFont="1" applyFill="1" applyAlignment="1">
      <alignment horizontal="center" vertical="center"/>
    </xf>
    <xf numFmtId="165" fontId="12" fillId="3" borderId="2" xfId="0" applyNumberFormat="1" applyFont="1" applyFill="1" applyBorder="1"/>
    <xf numFmtId="0" fontId="19" fillId="0" borderId="0" xfId="0" applyFont="1" applyFill="1" applyAlignment="1" applyProtection="1">
      <alignment horizontal="left"/>
      <protection locked="0"/>
    </xf>
    <xf numFmtId="0" fontId="7" fillId="0" borderId="0" xfId="0" applyFont="1" applyAlignment="1">
      <alignment horizontal="center" wrapText="1"/>
    </xf>
    <xf numFmtId="8" fontId="22" fillId="0" borderId="0" xfId="0" applyNumberFormat="1" applyFont="1" applyAlignment="1">
      <alignment horizontal="center" wrapText="1"/>
    </xf>
    <xf numFmtId="0" fontId="0" fillId="0" borderId="0" xfId="0" applyAlignment="1">
      <alignment wrapText="1"/>
    </xf>
    <xf numFmtId="0" fontId="1" fillId="0" borderId="0" xfId="0" applyFont="1" applyAlignment="1">
      <alignment horizontal="center" wrapText="1"/>
    </xf>
    <xf numFmtId="0" fontId="23" fillId="0" borderId="0" xfId="0" applyFont="1" applyFill="1" applyAlignment="1" applyProtection="1">
      <alignment horizontal="left"/>
      <protection locked="0"/>
    </xf>
    <xf numFmtId="0" fontId="3" fillId="0" borderId="2" xfId="0" applyFont="1" applyFill="1" applyBorder="1" applyAlignment="1">
      <alignment horizontal="center" vertical="center"/>
    </xf>
    <xf numFmtId="0" fontId="3" fillId="0"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9" fillId="8" borderId="0" xfId="0" applyFont="1" applyFill="1" applyProtection="1">
      <protection locked="0"/>
    </xf>
    <xf numFmtId="0" fontId="9" fillId="0" borderId="0" xfId="0" applyFont="1" applyFill="1" applyAlignment="1">
      <alignment horizontal="right" vertical="center"/>
    </xf>
    <xf numFmtId="0" fontId="0" fillId="8" borderId="2" xfId="0" applyFill="1" applyBorder="1" applyAlignment="1" applyProtection="1">
      <alignment horizontal="center" vertical="center"/>
      <protection locked="0"/>
    </xf>
    <xf numFmtId="0" fontId="0" fillId="8" borderId="4" xfId="0" applyFill="1" applyBorder="1" applyAlignment="1" applyProtection="1">
      <alignment horizontal="center" vertical="center"/>
      <protection locked="0"/>
    </xf>
    <xf numFmtId="0" fontId="6" fillId="8" borderId="2" xfId="0" applyFont="1" applyFill="1" applyBorder="1" applyAlignment="1" applyProtection="1">
      <alignment vertical="center"/>
      <protection locked="0"/>
    </xf>
    <xf numFmtId="0" fontId="15" fillId="11" borderId="0" xfId="0" applyFont="1" applyFill="1" applyAlignment="1" applyProtection="1">
      <alignment horizontal="center" vertical="center"/>
      <protection locked="0"/>
    </xf>
    <xf numFmtId="0" fontId="14" fillId="10" borderId="1" xfId="1" applyFont="1" applyFill="1" applyBorder="1"/>
    <xf numFmtId="0" fontId="16" fillId="10" borderId="1" xfId="1" applyFont="1" applyFill="1" applyBorder="1" applyAlignment="1">
      <alignment horizontal="right"/>
    </xf>
    <xf numFmtId="0" fontId="18" fillId="10" borderId="1" xfId="1" applyFont="1" applyFill="1" applyBorder="1" applyAlignment="1">
      <alignment horizontal="right"/>
    </xf>
    <xf numFmtId="0" fontId="18" fillId="10" borderId="1" xfId="1" applyFont="1" applyFill="1" applyBorder="1" applyAlignment="1">
      <alignment horizontal="left"/>
    </xf>
    <xf numFmtId="0" fontId="0" fillId="15" borderId="0" xfId="0" applyFill="1"/>
    <xf numFmtId="166" fontId="1" fillId="8" borderId="2" xfId="0" applyNumberFormat="1" applyFont="1" applyFill="1" applyBorder="1" applyAlignment="1" applyProtection="1">
      <alignment horizontal="center" vertical="center"/>
      <protection locked="0"/>
    </xf>
    <xf numFmtId="0" fontId="13" fillId="0" borderId="0" xfId="0" applyFont="1" applyFill="1" applyAlignment="1">
      <alignment vertical="center"/>
    </xf>
    <xf numFmtId="0" fontId="1" fillId="0" borderId="0" xfId="0" applyFont="1" applyFill="1" applyAlignment="1">
      <alignment horizontal="right"/>
    </xf>
    <xf numFmtId="0" fontId="11" fillId="7" borderId="1" xfId="0" applyFont="1" applyFill="1" applyBorder="1" applyAlignment="1">
      <alignment horizontal="center"/>
    </xf>
    <xf numFmtId="0" fontId="17" fillId="7" borderId="1" xfId="1" applyFont="1" applyFill="1" applyBorder="1" applyAlignment="1">
      <alignment horizontal="center"/>
    </xf>
    <xf numFmtId="0" fontId="9" fillId="0" borderId="0" xfId="0" applyFont="1" applyFill="1" applyAlignment="1">
      <alignment horizontal="right"/>
    </xf>
    <xf numFmtId="0" fontId="9" fillId="0" borderId="0" xfId="0" applyFont="1" applyFill="1" applyAlignment="1" applyProtection="1">
      <alignment horizontal="center"/>
      <protection locked="0"/>
    </xf>
    <xf numFmtId="0" fontId="35" fillId="0" borderId="0" xfId="0" applyFont="1" applyFill="1" applyAlignment="1">
      <alignment horizontal="center" vertical="center"/>
    </xf>
    <xf numFmtId="0" fontId="0" fillId="0" borderId="0" xfId="0" applyAlignment="1">
      <alignment horizontal="center" vertical="center"/>
    </xf>
    <xf numFmtId="0" fontId="34" fillId="0" borderId="0" xfId="0" applyFont="1" applyAlignment="1">
      <alignment vertical="center"/>
    </xf>
    <xf numFmtId="0" fontId="0" fillId="0" borderId="0" xfId="0" applyFill="1" applyAlignment="1">
      <alignment wrapText="1"/>
    </xf>
    <xf numFmtId="0" fontId="17" fillId="10" borderId="7" xfId="1" applyFont="1" applyFill="1" applyBorder="1" applyAlignment="1"/>
    <xf numFmtId="0" fontId="17" fillId="10" borderId="8" xfId="1" applyFont="1" applyFill="1" applyBorder="1" applyAlignment="1"/>
    <xf numFmtId="0" fontId="17" fillId="10" borderId="8" xfId="1" applyFont="1" applyFill="1" applyBorder="1" applyAlignment="1">
      <alignment wrapText="1"/>
    </xf>
    <xf numFmtId="0" fontId="17" fillId="10" borderId="9" xfId="1" applyFont="1" applyFill="1" applyBorder="1" applyAlignment="1">
      <alignment wrapText="1"/>
    </xf>
    <xf numFmtId="0" fontId="17" fillId="10" borderId="8" xfId="1" applyFont="1" applyFill="1" applyBorder="1" applyAlignment="1">
      <alignment wrapText="1" shrinkToFit="1"/>
    </xf>
    <xf numFmtId="0" fontId="17" fillId="10" borderId="9" xfId="1" applyFont="1" applyFill="1" applyBorder="1" applyAlignment="1">
      <alignment wrapText="1" shrinkToFit="1"/>
    </xf>
    <xf numFmtId="0" fontId="17" fillId="10" borderId="9" xfId="1" applyFont="1" applyFill="1" applyBorder="1" applyAlignment="1"/>
    <xf numFmtId="0" fontId="17" fillId="10" borderId="22" xfId="1" applyFont="1" applyFill="1" applyBorder="1" applyAlignment="1">
      <alignment vertical="center"/>
    </xf>
    <xf numFmtId="0" fontId="17" fillId="10" borderId="7" xfId="1" applyFont="1" applyFill="1" applyBorder="1" applyAlignment="1">
      <alignment vertical="center"/>
    </xf>
    <xf numFmtId="0" fontId="17" fillId="10" borderId="8" xfId="1" applyFont="1" applyFill="1" applyBorder="1" applyAlignment="1">
      <alignment vertical="center" wrapText="1"/>
    </xf>
    <xf numFmtId="0" fontId="17" fillId="10" borderId="9" xfId="1" applyFont="1" applyFill="1" applyBorder="1" applyAlignment="1">
      <alignment vertical="center" wrapText="1"/>
    </xf>
    <xf numFmtId="165" fontId="17" fillId="7" borderId="1" xfId="1" applyNumberFormat="1" applyFont="1" applyFill="1" applyBorder="1" applyAlignment="1">
      <alignment horizontal="center" vertical="center"/>
    </xf>
    <xf numFmtId="0" fontId="27" fillId="18" borderId="0" xfId="0" applyFont="1" applyFill="1" applyAlignment="1" applyProtection="1"/>
    <xf numFmtId="0" fontId="24" fillId="18" borderId="4" xfId="0" applyFont="1" applyFill="1" applyBorder="1" applyProtection="1"/>
    <xf numFmtId="0" fontId="26" fillId="18" borderId="5" xfId="0" applyFont="1" applyFill="1" applyBorder="1" applyProtection="1"/>
    <xf numFmtId="0" fontId="27" fillId="13" borderId="0" xfId="0" applyFont="1" applyFill="1" applyAlignment="1" applyProtection="1"/>
    <xf numFmtId="0" fontId="24" fillId="18" borderId="18" xfId="0" applyFont="1" applyFill="1" applyBorder="1" applyProtection="1"/>
    <xf numFmtId="0" fontId="24" fillId="18" borderId="19" xfId="0" applyFont="1" applyFill="1" applyBorder="1" applyProtection="1"/>
    <xf numFmtId="0" fontId="26" fillId="18" borderId="6" xfId="0" applyFont="1" applyFill="1" applyBorder="1" applyProtection="1"/>
    <xf numFmtId="0" fontId="24" fillId="18" borderId="13" xfId="0" applyFont="1" applyFill="1" applyBorder="1" applyProtection="1"/>
    <xf numFmtId="0" fontId="26" fillId="18" borderId="0" xfId="0" applyFont="1" applyFill="1" applyBorder="1" applyProtection="1"/>
    <xf numFmtId="0" fontId="24" fillId="18" borderId="3" xfId="0" applyFont="1" applyFill="1" applyBorder="1" applyProtection="1"/>
    <xf numFmtId="0" fontId="26" fillId="18" borderId="15" xfId="0" applyFont="1" applyFill="1" applyBorder="1" applyProtection="1"/>
    <xf numFmtId="2" fontId="29" fillId="12" borderId="2" xfId="0" applyNumberFormat="1" applyFont="1" applyFill="1" applyBorder="1" applyAlignment="1" applyProtection="1">
      <alignment horizontal="center" vertical="center" wrapText="1"/>
    </xf>
    <xf numFmtId="0" fontId="1" fillId="8" borderId="4" xfId="0" applyFont="1" applyFill="1" applyBorder="1" applyAlignment="1" applyProtection="1">
      <alignment horizontal="center" vertical="center"/>
      <protection locked="0"/>
    </xf>
    <xf numFmtId="0" fontId="32" fillId="0" borderId="0" xfId="0" applyFont="1" applyFill="1" applyAlignment="1" applyProtection="1">
      <protection locked="0"/>
    </xf>
    <xf numFmtId="0" fontId="13" fillId="0" borderId="0" xfId="0" applyFont="1" applyFill="1" applyAlignment="1"/>
    <xf numFmtId="0" fontId="1" fillId="8" borderId="2" xfId="0" applyFont="1" applyFill="1" applyBorder="1" applyAlignment="1" applyProtection="1">
      <alignment horizontal="center" vertical="center"/>
      <protection locked="0"/>
    </xf>
    <xf numFmtId="0" fontId="9" fillId="8" borderId="0" xfId="2" applyFont="1" applyFill="1" applyBorder="1" applyAlignment="1" applyProtection="1">
      <alignment horizontal="left"/>
      <protection locked="0"/>
    </xf>
    <xf numFmtId="0" fontId="40" fillId="0" borderId="0" xfId="0" applyFont="1" applyAlignment="1">
      <alignment horizontal="center" vertical="center" wrapText="1"/>
    </xf>
    <xf numFmtId="0" fontId="9" fillId="0" borderId="0" xfId="0" applyFont="1" applyFill="1" applyAlignment="1">
      <alignment horizontal="right" wrapText="1"/>
    </xf>
    <xf numFmtId="0" fontId="33" fillId="18" borderId="0" xfId="0" applyFont="1" applyFill="1" applyAlignment="1" applyProtection="1">
      <alignment horizontal="center" vertical="center" wrapText="1"/>
    </xf>
    <xf numFmtId="0" fontId="24" fillId="18" borderId="19" xfId="0" applyFont="1" applyFill="1" applyBorder="1" applyAlignment="1" applyProtection="1">
      <alignment horizontal="left" wrapText="1"/>
    </xf>
    <xf numFmtId="0" fontId="24" fillId="18" borderId="20" xfId="0" applyFont="1" applyFill="1" applyBorder="1" applyAlignment="1" applyProtection="1">
      <alignment horizontal="left" wrapText="1"/>
    </xf>
    <xf numFmtId="0" fontId="24" fillId="18" borderId="21" xfId="0" applyFont="1" applyFill="1" applyBorder="1" applyAlignment="1" applyProtection="1">
      <alignment horizontal="left" wrapText="1"/>
    </xf>
    <xf numFmtId="49" fontId="26" fillId="12" borderId="5" xfId="0" applyNumberFormat="1" applyFont="1" applyFill="1" applyBorder="1" applyAlignment="1" applyProtection="1">
      <alignment horizontal="left"/>
    </xf>
    <xf numFmtId="49" fontId="26" fillId="12" borderId="11" xfId="0" applyNumberFormat="1" applyFont="1" applyFill="1" applyBorder="1" applyAlignment="1" applyProtection="1">
      <alignment horizontal="left"/>
    </xf>
    <xf numFmtId="0" fontId="31" fillId="12" borderId="5" xfId="5" applyFill="1" applyBorder="1" applyAlignment="1" applyProtection="1">
      <alignment horizontal="left"/>
    </xf>
    <xf numFmtId="0" fontId="26" fillId="12" borderId="5" xfId="0" applyFont="1" applyFill="1" applyBorder="1" applyAlignment="1" applyProtection="1">
      <alignment horizontal="left"/>
    </xf>
    <xf numFmtId="0" fontId="26" fillId="12" borderId="11" xfId="0" applyFont="1" applyFill="1" applyBorder="1" applyAlignment="1" applyProtection="1">
      <alignment horizontal="left"/>
    </xf>
    <xf numFmtId="0" fontId="26" fillId="12" borderId="6" xfId="0" applyFont="1" applyFill="1" applyBorder="1" applyAlignment="1" applyProtection="1">
      <alignment horizontal="left"/>
    </xf>
    <xf numFmtId="0" fontId="26" fillId="12" borderId="12" xfId="0" applyFont="1" applyFill="1" applyBorder="1" applyAlignment="1" applyProtection="1">
      <alignment horizontal="left"/>
    </xf>
    <xf numFmtId="0" fontId="26" fillId="7" borderId="0" xfId="0" applyFont="1" applyFill="1" applyBorder="1" applyAlignment="1" applyProtection="1">
      <alignment horizontal="left"/>
    </xf>
    <xf numFmtId="0" fontId="26" fillId="7" borderId="14" xfId="0" applyFont="1" applyFill="1" applyBorder="1" applyAlignment="1" applyProtection="1">
      <alignment horizontal="left"/>
    </xf>
    <xf numFmtId="0" fontId="26" fillId="12" borderId="15" xfId="0" applyFont="1" applyFill="1" applyBorder="1" applyAlignment="1" applyProtection="1">
      <alignment horizontal="left" wrapText="1"/>
    </xf>
    <xf numFmtId="0" fontId="26" fillId="12" borderId="15" xfId="0" applyFont="1" applyFill="1" applyBorder="1" applyAlignment="1" applyProtection="1">
      <alignment horizontal="left"/>
    </xf>
    <xf numFmtId="0" fontId="26" fillId="12" borderId="16" xfId="0" applyFont="1" applyFill="1" applyBorder="1" applyAlignment="1" applyProtection="1">
      <alignment horizontal="left"/>
    </xf>
    <xf numFmtId="0" fontId="28" fillId="14" borderId="13" xfId="0" applyFont="1" applyFill="1" applyBorder="1" applyAlignment="1" applyProtection="1">
      <alignment horizontal="right" vertical="center" wrapText="1"/>
    </xf>
    <xf numFmtId="0" fontId="28" fillId="14" borderId="14" xfId="0" applyFont="1" applyFill="1" applyBorder="1" applyAlignment="1" applyProtection="1">
      <alignment horizontal="right" vertical="center" wrapText="1"/>
    </xf>
    <xf numFmtId="0" fontId="28" fillId="7" borderId="3" xfId="0" applyFont="1" applyFill="1" applyBorder="1" applyAlignment="1" applyProtection="1">
      <alignment horizontal="right" vertical="center" wrapText="1"/>
    </xf>
    <xf numFmtId="0" fontId="28" fillId="7" borderId="16" xfId="0" applyFont="1" applyFill="1" applyBorder="1" applyAlignment="1" applyProtection="1">
      <alignment horizontal="right" vertical="center" wrapText="1"/>
    </xf>
    <xf numFmtId="0" fontId="28" fillId="6" borderId="13" xfId="0" applyFont="1" applyFill="1" applyBorder="1" applyAlignment="1" applyProtection="1">
      <alignment horizontal="right" vertical="center" wrapText="1"/>
    </xf>
    <xf numFmtId="0" fontId="28" fillId="6" borderId="14" xfId="0" applyFont="1" applyFill="1" applyBorder="1" applyAlignment="1" applyProtection="1">
      <alignment horizontal="right" vertical="center" wrapText="1"/>
    </xf>
    <xf numFmtId="0" fontId="28" fillId="7" borderId="13" xfId="0" applyFont="1" applyFill="1" applyBorder="1" applyAlignment="1" applyProtection="1">
      <alignment horizontal="right" vertical="top" wrapText="1"/>
    </xf>
    <xf numFmtId="0" fontId="28" fillId="7" borderId="14" xfId="0" applyFont="1" applyFill="1" applyBorder="1" applyAlignment="1" applyProtection="1">
      <alignment horizontal="right" vertical="top" wrapText="1"/>
    </xf>
    <xf numFmtId="0" fontId="42" fillId="10" borderId="23" xfId="1" applyFont="1" applyFill="1" applyBorder="1" applyAlignment="1">
      <alignment horizontal="center" vertical="center" wrapText="1"/>
    </xf>
    <xf numFmtId="0" fontId="42" fillId="10" borderId="24" xfId="1" applyFont="1" applyFill="1" applyBorder="1" applyAlignment="1">
      <alignment horizontal="center" vertical="center" wrapText="1"/>
    </xf>
    <xf numFmtId="0" fontId="42" fillId="10" borderId="25" xfId="1" applyFont="1" applyFill="1" applyBorder="1" applyAlignment="1">
      <alignment horizontal="center" vertical="center" wrapText="1"/>
    </xf>
    <xf numFmtId="0" fontId="36" fillId="0" borderId="0" xfId="0" applyFont="1" applyFill="1" applyAlignment="1">
      <alignment horizontal="center"/>
    </xf>
    <xf numFmtId="0" fontId="1" fillId="0" borderId="0" xfId="0" applyFont="1" applyFill="1" applyAlignment="1">
      <alignment horizontal="center"/>
    </xf>
    <xf numFmtId="0" fontId="37" fillId="0" borderId="0" xfId="0" applyFont="1" applyFill="1" applyAlignment="1">
      <alignment horizontal="left"/>
    </xf>
    <xf numFmtId="0" fontId="11" fillId="0" borderId="0" xfId="0" applyFont="1" applyFill="1" applyAlignment="1">
      <alignment horizontal="right"/>
    </xf>
    <xf numFmtId="0" fontId="9" fillId="0" borderId="0" xfId="0" applyFont="1" applyFill="1" applyAlignment="1">
      <alignment horizontal="center" vertical="center" wrapText="1"/>
    </xf>
    <xf numFmtId="0" fontId="9" fillId="0" borderId="0" xfId="0" applyFont="1" applyFill="1" applyAlignment="1">
      <alignment horizontal="right"/>
    </xf>
    <xf numFmtId="0" fontId="9" fillId="9" borderId="0" xfId="0" applyFont="1" applyFill="1" applyAlignment="1" applyProtection="1">
      <alignment horizontal="left"/>
      <protection locked="0"/>
    </xf>
    <xf numFmtId="0" fontId="0" fillId="0" borderId="0" xfId="0" applyFill="1" applyAlignment="1">
      <alignment horizontal="center"/>
    </xf>
    <xf numFmtId="0" fontId="38" fillId="0" borderId="0" xfId="0" applyFont="1" applyFill="1" applyAlignment="1">
      <alignment horizontal="center"/>
    </xf>
    <xf numFmtId="0" fontId="33" fillId="0" borderId="0" xfId="0" applyFont="1" applyAlignment="1">
      <alignment horizontal="right" vertical="center"/>
    </xf>
    <xf numFmtId="0" fontId="41" fillId="0" borderId="20" xfId="0" applyFont="1" applyFill="1" applyBorder="1" applyAlignment="1">
      <alignment horizontal="center" vertical="center" wrapText="1"/>
    </xf>
    <xf numFmtId="0" fontId="6" fillId="0" borderId="20" xfId="0" applyFont="1" applyFill="1" applyBorder="1" applyAlignment="1">
      <alignment horizontal="center" vertical="center" wrapText="1"/>
    </xf>
    <xf numFmtId="16" fontId="15" fillId="11" borderId="0" xfId="0" applyNumberFormat="1" applyFont="1" applyFill="1" applyBorder="1" applyAlignment="1" applyProtection="1">
      <alignment horizontal="center" vertical="center" wrapText="1"/>
      <protection locked="0"/>
    </xf>
    <xf numFmtId="0" fontId="9" fillId="9" borderId="0" xfId="0" applyFont="1" applyFill="1" applyAlignment="1" applyProtection="1">
      <alignment horizontal="left" vertical="center"/>
      <protection locked="0"/>
    </xf>
    <xf numFmtId="0" fontId="9" fillId="8" borderId="0" xfId="0" applyFont="1" applyFill="1" applyAlignment="1" applyProtection="1">
      <alignment horizontal="left" vertical="center"/>
      <protection locked="0"/>
    </xf>
    <xf numFmtId="0" fontId="35" fillId="16" borderId="0" xfId="0" applyFont="1" applyFill="1" applyAlignment="1">
      <alignment horizontal="center" vertical="center"/>
    </xf>
    <xf numFmtId="0" fontId="35" fillId="17" borderId="0" xfId="0" applyFont="1" applyFill="1" applyAlignment="1">
      <alignment horizontal="center" vertical="center"/>
    </xf>
    <xf numFmtId="0" fontId="35" fillId="15" borderId="17" xfId="0" applyFont="1" applyFill="1" applyBorder="1" applyAlignment="1">
      <alignment horizontal="center" vertical="center"/>
    </xf>
    <xf numFmtId="0" fontId="1" fillId="0" borderId="0" xfId="0" applyFont="1" applyFill="1" applyAlignment="1">
      <alignment horizontal="center" wrapText="1"/>
    </xf>
    <xf numFmtId="0" fontId="25" fillId="15" borderId="0" xfId="0" applyFont="1" applyFill="1" applyAlignment="1">
      <alignment horizontal="center" vertical="center"/>
    </xf>
    <xf numFmtId="0" fontId="30" fillId="15" borderId="0" xfId="0" applyFont="1" applyFill="1" applyAlignment="1">
      <alignment horizontal="center" vertical="center"/>
    </xf>
    <xf numFmtId="0" fontId="0" fillId="0" borderId="0" xfId="0" applyAlignment="1">
      <alignment horizontal="right" wrapText="1"/>
    </xf>
    <xf numFmtId="0" fontId="38" fillId="0" borderId="0" xfId="0" applyFont="1" applyAlignment="1">
      <alignment horizontal="left" wrapText="1"/>
    </xf>
  </cellXfs>
  <cellStyles count="6">
    <cellStyle name="20 % - Accent3" xfId="1"/>
    <cellStyle name="Calcul" xfId="2" builtinId="22"/>
    <cellStyle name="Lien hypertexte" xfId="5" builtinId="8"/>
    <cellStyle name="Monétaire" xfId="3" builtinId="4"/>
    <cellStyle name="Normal" xfId="0" builtinId="0"/>
    <cellStyle name="Pourcentag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0C5"/>
      <color rgb="FFFFB8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308349</xdr:colOff>
      <xdr:row>0</xdr:row>
      <xdr:rowOff>190499</xdr:rowOff>
    </xdr:from>
    <xdr:to>
      <xdr:col>0</xdr:col>
      <xdr:colOff>1580768</xdr:colOff>
      <xdr:row>2</xdr:row>
      <xdr:rowOff>358588</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8349" y="190499"/>
          <a:ext cx="1272419" cy="885265"/>
        </a:xfrm>
        <a:prstGeom prst="rect">
          <a:avLst/>
        </a:prstGeom>
      </xdr:spPr>
    </xdr:pic>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tco.taxesejour.fr/"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workbookViewId="0">
      <selection activeCell="D8" sqref="D8:H8"/>
    </sheetView>
  </sheetViews>
  <sheetFormatPr baseColWidth="10" defaultRowHeight="12.75"/>
  <cols>
    <col min="1" max="1" width="27.42578125" customWidth="1"/>
    <col min="2" max="2" width="22.85546875" customWidth="1"/>
    <col min="3" max="3" width="18.7109375" customWidth="1"/>
  </cols>
  <sheetData>
    <row r="1" spans="1:9">
      <c r="A1" s="69"/>
      <c r="B1" s="69"/>
      <c r="C1" s="69"/>
      <c r="D1" s="69"/>
      <c r="E1" s="69"/>
      <c r="F1" s="69"/>
      <c r="G1" s="69"/>
      <c r="H1" s="69"/>
      <c r="I1" s="69"/>
    </row>
    <row r="2" spans="1:9" ht="18.95" customHeight="1">
      <c r="A2" s="88" t="s">
        <v>85</v>
      </c>
      <c r="B2" s="70" t="s">
        <v>89</v>
      </c>
      <c r="C2" s="71"/>
      <c r="D2" s="92" t="s">
        <v>98</v>
      </c>
      <c r="E2" s="92"/>
      <c r="F2" s="92"/>
      <c r="G2" s="92"/>
      <c r="H2" s="93"/>
      <c r="I2" s="69"/>
    </row>
    <row r="3" spans="1:9" ht="14.1" customHeight="1">
      <c r="A3" s="88"/>
      <c r="B3" s="69"/>
      <c r="C3" s="69"/>
      <c r="D3" s="72"/>
      <c r="E3" s="72"/>
      <c r="F3" s="72"/>
      <c r="G3" s="72"/>
      <c r="H3" s="72"/>
      <c r="I3" s="69"/>
    </row>
    <row r="4" spans="1:9" ht="18.95" customHeight="1">
      <c r="A4" s="88"/>
      <c r="B4" s="73" t="s">
        <v>87</v>
      </c>
      <c r="C4" s="71"/>
      <c r="D4" s="94" t="s">
        <v>99</v>
      </c>
      <c r="E4" s="95"/>
      <c r="F4" s="95"/>
      <c r="G4" s="95"/>
      <c r="H4" s="96"/>
      <c r="I4" s="69"/>
    </row>
    <row r="5" spans="1:9" ht="14.1" customHeight="1">
      <c r="A5" s="88"/>
      <c r="B5" s="69"/>
      <c r="C5" s="69"/>
      <c r="D5" s="72"/>
      <c r="E5" s="72"/>
      <c r="F5" s="72"/>
      <c r="G5" s="72"/>
      <c r="H5" s="72"/>
      <c r="I5" s="69"/>
    </row>
    <row r="6" spans="1:9" ht="18.95" customHeight="1">
      <c r="A6" s="88"/>
      <c r="B6" s="74" t="s">
        <v>88</v>
      </c>
      <c r="C6" s="75"/>
      <c r="D6" s="97" t="s">
        <v>100</v>
      </c>
      <c r="E6" s="97"/>
      <c r="F6" s="97"/>
      <c r="G6" s="97"/>
      <c r="H6" s="98"/>
      <c r="I6" s="69"/>
    </row>
    <row r="7" spans="1:9" ht="18.95" customHeight="1">
      <c r="A7" s="88"/>
      <c r="B7" s="76"/>
      <c r="C7" s="77"/>
      <c r="D7" s="99" t="s">
        <v>101</v>
      </c>
      <c r="E7" s="99"/>
      <c r="F7" s="99"/>
      <c r="G7" s="99"/>
      <c r="H7" s="100"/>
      <c r="I7" s="69"/>
    </row>
    <row r="8" spans="1:9" ht="18.75">
      <c r="A8" s="69"/>
      <c r="B8" s="78"/>
      <c r="C8" s="79"/>
      <c r="D8" s="101" t="s">
        <v>102</v>
      </c>
      <c r="E8" s="102"/>
      <c r="F8" s="102"/>
      <c r="G8" s="102"/>
      <c r="H8" s="103"/>
      <c r="I8" s="69"/>
    </row>
    <row r="9" spans="1:9">
      <c r="A9" s="69"/>
      <c r="B9" s="69"/>
      <c r="C9" s="69"/>
      <c r="D9" s="69"/>
      <c r="E9" s="69"/>
      <c r="F9" s="69"/>
      <c r="G9" s="69"/>
      <c r="H9" s="69"/>
      <c r="I9" s="69"/>
    </row>
    <row r="10" spans="1:9" ht="45" customHeight="1">
      <c r="A10" s="69"/>
      <c r="B10" s="89" t="s">
        <v>90</v>
      </c>
      <c r="C10" s="90"/>
      <c r="D10" s="91"/>
      <c r="E10" s="69"/>
      <c r="F10" s="69"/>
      <c r="G10" s="69"/>
      <c r="H10" s="69"/>
      <c r="I10" s="69"/>
    </row>
    <row r="11" spans="1:9" ht="15" customHeight="1">
      <c r="A11" s="69"/>
      <c r="B11" s="104" t="s">
        <v>54</v>
      </c>
      <c r="C11" s="105"/>
      <c r="D11" s="80">
        <v>4</v>
      </c>
      <c r="E11" s="69"/>
      <c r="F11" s="69"/>
      <c r="G11" s="69"/>
      <c r="H11" s="69"/>
      <c r="I11" s="69"/>
    </row>
    <row r="12" spans="1:9" ht="29.1" customHeight="1">
      <c r="A12" s="69"/>
      <c r="B12" s="108" t="s">
        <v>55</v>
      </c>
      <c r="C12" s="109"/>
      <c r="D12" s="80">
        <v>2</v>
      </c>
      <c r="E12" s="69"/>
      <c r="F12" s="69"/>
      <c r="G12" s="69"/>
      <c r="H12" s="69"/>
      <c r="I12" s="69"/>
    </row>
    <row r="13" spans="1:9" ht="36" customHeight="1">
      <c r="A13" s="69"/>
      <c r="B13" s="104" t="s">
        <v>56</v>
      </c>
      <c r="C13" s="105"/>
      <c r="D13" s="80">
        <v>1.5</v>
      </c>
      <c r="E13" s="69"/>
      <c r="F13" s="69"/>
      <c r="G13" s="69"/>
      <c r="H13" s="69"/>
      <c r="I13" s="69"/>
    </row>
    <row r="14" spans="1:9" ht="45" customHeight="1">
      <c r="A14" s="69"/>
      <c r="B14" s="108" t="s">
        <v>57</v>
      </c>
      <c r="C14" s="109"/>
      <c r="D14" s="80">
        <v>1.1000000000000001</v>
      </c>
      <c r="E14" s="69"/>
      <c r="F14" s="69"/>
      <c r="G14" s="69"/>
      <c r="H14" s="69"/>
      <c r="I14" s="69"/>
    </row>
    <row r="15" spans="1:9" ht="54" customHeight="1">
      <c r="A15" s="69"/>
      <c r="B15" s="104" t="s">
        <v>58</v>
      </c>
      <c r="C15" s="105"/>
      <c r="D15" s="80">
        <v>0.9</v>
      </c>
      <c r="E15" s="69"/>
      <c r="F15" s="69"/>
      <c r="G15" s="69"/>
      <c r="H15" s="69"/>
      <c r="I15" s="69"/>
    </row>
    <row r="16" spans="1:9" ht="48" customHeight="1">
      <c r="A16" s="69"/>
      <c r="B16" s="110" t="s">
        <v>59</v>
      </c>
      <c r="C16" s="111"/>
      <c r="D16" s="80">
        <v>0.8</v>
      </c>
      <c r="E16" s="69"/>
      <c r="F16" s="69"/>
      <c r="G16" s="69"/>
      <c r="H16" s="69"/>
      <c r="I16" s="69"/>
    </row>
    <row r="17" spans="1:9" ht="89.1" customHeight="1">
      <c r="A17" s="69"/>
      <c r="B17" s="104" t="s">
        <v>60</v>
      </c>
      <c r="C17" s="105"/>
      <c r="D17" s="80">
        <v>0.5</v>
      </c>
      <c r="E17" s="69"/>
      <c r="F17" s="69"/>
      <c r="G17" s="69"/>
      <c r="H17" s="69"/>
      <c r="I17" s="69"/>
    </row>
    <row r="18" spans="1:9" ht="68.099999999999994" customHeight="1">
      <c r="A18" s="69"/>
      <c r="B18" s="106" t="s">
        <v>61</v>
      </c>
      <c r="C18" s="107"/>
      <c r="D18" s="80">
        <v>0.2</v>
      </c>
      <c r="E18" s="69"/>
      <c r="F18" s="69"/>
      <c r="G18" s="69"/>
      <c r="H18" s="69"/>
      <c r="I18" s="69"/>
    </row>
    <row r="19" spans="1:9">
      <c r="A19" s="69"/>
      <c r="B19" s="69"/>
      <c r="C19" s="69"/>
      <c r="D19" s="69"/>
      <c r="E19" s="69"/>
      <c r="F19" s="69"/>
      <c r="G19" s="69"/>
      <c r="H19" s="69"/>
      <c r="I19" s="69"/>
    </row>
    <row r="20" spans="1:9">
      <c r="A20" s="29"/>
    </row>
  </sheetData>
  <sheetProtection password="CADD" sheet="1" objects="1" scenarios="1" selectLockedCells="1" selectUnlockedCells="1"/>
  <mergeCells count="15">
    <mergeCell ref="B17:C17"/>
    <mergeCell ref="B18:C18"/>
    <mergeCell ref="B11:C11"/>
    <mergeCell ref="B12:C12"/>
    <mergeCell ref="B13:C13"/>
    <mergeCell ref="B14:C14"/>
    <mergeCell ref="B15:C15"/>
    <mergeCell ref="B16:C16"/>
    <mergeCell ref="A2:A7"/>
    <mergeCell ref="B10:D10"/>
    <mergeCell ref="D2:H2"/>
    <mergeCell ref="D4:H4"/>
    <mergeCell ref="D6:H6"/>
    <mergeCell ref="D7:H7"/>
    <mergeCell ref="D8:H8"/>
  </mergeCells>
  <hyperlinks>
    <hyperlink ref="D4"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2"/>
  <sheetViews>
    <sheetView topLeftCell="A72" zoomScale="150" zoomScaleNormal="150" workbookViewId="0">
      <selection activeCell="A89" sqref="A89"/>
    </sheetView>
  </sheetViews>
  <sheetFormatPr baseColWidth="10" defaultRowHeight="12.75"/>
  <cols>
    <col min="1" max="1" width="50.85546875" style="15" customWidth="1"/>
    <col min="2" max="2" width="17.7109375" style="14" customWidth="1"/>
  </cols>
  <sheetData>
    <row r="1" spans="1:2">
      <c r="B1" s="15"/>
    </row>
    <row r="2" spans="1:2">
      <c r="B2" s="15"/>
    </row>
    <row r="3" spans="1:2" ht="25.5">
      <c r="A3" s="17" t="s">
        <v>2</v>
      </c>
      <c r="B3" s="17" t="s">
        <v>3</v>
      </c>
    </row>
    <row r="4" spans="1:2">
      <c r="A4" s="15" t="s">
        <v>40</v>
      </c>
      <c r="B4" s="16">
        <f>'informations-collectivite'!D18</f>
        <v>0.2</v>
      </c>
    </row>
    <row r="5" spans="1:2">
      <c r="A5" s="15" t="s">
        <v>41</v>
      </c>
      <c r="B5" s="16">
        <f>'informations-collectivite'!D17</f>
        <v>0.5</v>
      </c>
    </row>
    <row r="6" spans="1:2">
      <c r="B6" s="16"/>
    </row>
    <row r="7" spans="1:2">
      <c r="A7" s="15" t="s">
        <v>42</v>
      </c>
      <c r="B7" s="16">
        <f>'informations-collectivite'!D17</f>
        <v>0.5</v>
      </c>
    </row>
    <row r="8" spans="1:2">
      <c r="B8" s="16"/>
    </row>
    <row r="9" spans="1:2">
      <c r="A9" s="15" t="s">
        <v>39</v>
      </c>
      <c r="B9" s="28">
        <f>'informations-collectivite'!D16</f>
        <v>0.8</v>
      </c>
    </row>
    <row r="10" spans="1:2" ht="12" customHeight="1">
      <c r="B10" s="28"/>
    </row>
    <row r="11" spans="1:2">
      <c r="A11" s="15" t="s">
        <v>34</v>
      </c>
      <c r="B11" s="16">
        <f>'informations-collectivite'!D16</f>
        <v>0.8</v>
      </c>
    </row>
    <row r="12" spans="1:2">
      <c r="A12" s="15" t="s">
        <v>35</v>
      </c>
      <c r="B12" s="16">
        <f>'informations-collectivite'!D15</f>
        <v>0.9</v>
      </c>
    </row>
    <row r="13" spans="1:2">
      <c r="A13" s="15" t="s">
        <v>31</v>
      </c>
      <c r="B13" s="16">
        <f>'informations-collectivite'!D14</f>
        <v>1.1000000000000001</v>
      </c>
    </row>
    <row r="14" spans="1:2">
      <c r="A14" s="15" t="s">
        <v>33</v>
      </c>
      <c r="B14" s="28">
        <f>'informations-collectivite'!D13</f>
        <v>1.5</v>
      </c>
    </row>
    <row r="15" spans="1:2">
      <c r="A15" s="15" t="s">
        <v>32</v>
      </c>
      <c r="B15" s="28">
        <f>'informations-collectivite'!D12</f>
        <v>2</v>
      </c>
    </row>
    <row r="16" spans="1:2">
      <c r="B16" s="28"/>
    </row>
    <row r="17" spans="1:2" ht="25.5">
      <c r="A17" s="30" t="s">
        <v>64</v>
      </c>
      <c r="B17" s="28"/>
    </row>
    <row r="18" spans="1:2">
      <c r="B18" s="28"/>
    </row>
    <row r="19" spans="1:2" ht="14.1" customHeight="1">
      <c r="A19" s="15" t="s">
        <v>26</v>
      </c>
      <c r="B19" s="16">
        <f>'informations-collectivite'!D16</f>
        <v>0.8</v>
      </c>
    </row>
    <row r="20" spans="1:2">
      <c r="A20" s="15" t="s">
        <v>28</v>
      </c>
      <c r="B20" s="16">
        <f>'informations-collectivite'!D15</f>
        <v>0.9</v>
      </c>
    </row>
    <row r="21" spans="1:2" ht="14.1" customHeight="1">
      <c r="A21" s="15" t="s">
        <v>25</v>
      </c>
      <c r="B21" s="16">
        <f>'informations-collectivite'!D14</f>
        <v>1.1000000000000001</v>
      </c>
    </row>
    <row r="22" spans="1:2">
      <c r="A22" s="15" t="s">
        <v>30</v>
      </c>
      <c r="B22" s="28">
        <f>'informations-collectivite'!D13</f>
        <v>1.5</v>
      </c>
    </row>
    <row r="23" spans="1:2">
      <c r="A23" s="15" t="s">
        <v>29</v>
      </c>
      <c r="B23" s="28">
        <f>'informations-collectivite'!D12</f>
        <v>2</v>
      </c>
    </row>
    <row r="24" spans="1:2">
      <c r="A24" s="15" t="s">
        <v>51</v>
      </c>
      <c r="B24" s="28">
        <f>'informations-collectivite'!D11</f>
        <v>4</v>
      </c>
    </row>
    <row r="25" spans="1:2">
      <c r="B25" s="28"/>
    </row>
    <row r="26" spans="1:2">
      <c r="A26" s="15" t="s">
        <v>43</v>
      </c>
      <c r="B26" s="16">
        <f>'informations-collectivite'!D16</f>
        <v>0.8</v>
      </c>
    </row>
    <row r="27" spans="1:2">
      <c r="A27" s="15" t="s">
        <v>44</v>
      </c>
      <c r="B27" s="16">
        <f>'informations-collectivite'!D15</f>
        <v>0.9</v>
      </c>
    </row>
    <row r="28" spans="1:2">
      <c r="A28" s="15" t="s">
        <v>45</v>
      </c>
      <c r="B28" s="16">
        <f>'informations-collectivite'!D14</f>
        <v>1.1000000000000001</v>
      </c>
    </row>
    <row r="29" spans="1:2">
      <c r="A29" s="15" t="s">
        <v>46</v>
      </c>
      <c r="B29" s="28">
        <f>'informations-collectivite'!D13</f>
        <v>1.5</v>
      </c>
    </row>
    <row r="30" spans="1:2">
      <c r="A30" s="15" t="s">
        <v>47</v>
      </c>
      <c r="B30" s="28">
        <f>'informations-collectivite'!D12</f>
        <v>2</v>
      </c>
    </row>
    <row r="31" spans="1:2">
      <c r="B31" s="28"/>
    </row>
    <row r="32" spans="1:2">
      <c r="A32" s="15" t="s">
        <v>48</v>
      </c>
      <c r="B32" s="28">
        <f>'informations-collectivite'!D16</f>
        <v>0.8</v>
      </c>
    </row>
    <row r="33" spans="1:2">
      <c r="A33" s="15" t="s">
        <v>49</v>
      </c>
      <c r="B33" s="28">
        <f>'informations-collectivite'!D15</f>
        <v>0.9</v>
      </c>
    </row>
    <row r="36" spans="1:2">
      <c r="B36" s="14">
        <v>2019</v>
      </c>
    </row>
    <row r="40" spans="1:2">
      <c r="A40" s="30" t="s">
        <v>62</v>
      </c>
    </row>
    <row r="41" spans="1:2">
      <c r="A41" s="15" t="s">
        <v>5</v>
      </c>
    </row>
    <row r="42" spans="1:2">
      <c r="A42" s="15" t="s">
        <v>6</v>
      </c>
    </row>
    <row r="43" spans="1:2">
      <c r="A43" s="15" t="s">
        <v>7</v>
      </c>
    </row>
    <row r="44" spans="1:2">
      <c r="A44" s="15" t="s">
        <v>8</v>
      </c>
    </row>
    <row r="45" spans="1:2">
      <c r="A45" s="15" t="s">
        <v>9</v>
      </c>
    </row>
    <row r="46" spans="1:2">
      <c r="A46" s="15" t="s">
        <v>10</v>
      </c>
    </row>
    <row r="47" spans="1:2">
      <c r="A47" s="15" t="s">
        <v>11</v>
      </c>
    </row>
    <row r="48" spans="1:2">
      <c r="A48" s="15" t="s">
        <v>12</v>
      </c>
    </row>
    <row r="49" spans="1:2">
      <c r="A49" s="15" t="s">
        <v>13</v>
      </c>
    </row>
    <row r="50" spans="1:2">
      <c r="A50" s="15" t="s">
        <v>14</v>
      </c>
    </row>
    <row r="51" spans="1:2">
      <c r="A51" s="15" t="s">
        <v>15</v>
      </c>
    </row>
    <row r="52" spans="1:2">
      <c r="A52" s="15" t="s">
        <v>16</v>
      </c>
    </row>
    <row r="53" spans="1:2">
      <c r="B53" s="23"/>
    </row>
    <row r="54" spans="1:2">
      <c r="B54" s="23"/>
    </row>
    <row r="55" spans="1:2">
      <c r="B55" s="23"/>
    </row>
    <row r="56" spans="1:2">
      <c r="A56" s="27"/>
      <c r="B56" s="23"/>
    </row>
    <row r="57" spans="1:2">
      <c r="B57" s="23"/>
    </row>
    <row r="61" spans="1:2">
      <c r="A61" s="22">
        <f>'registre du logeur'!D26*'registre du logeur'!B26</f>
        <v>0</v>
      </c>
    </row>
    <row r="62" spans="1:2">
      <c r="A62" s="22">
        <f>'registre du logeur'!D27*'registre du logeur'!B27</f>
        <v>0</v>
      </c>
    </row>
    <row r="63" spans="1:2">
      <c r="A63" s="22">
        <f>'registre du logeur'!D28*'registre du logeur'!B28</f>
        <v>0</v>
      </c>
    </row>
    <row r="64" spans="1:2">
      <c r="A64" s="22">
        <f>'registre du logeur'!D29*'registre du logeur'!B29</f>
        <v>0</v>
      </c>
    </row>
    <row r="65" spans="1:1">
      <c r="A65" s="22">
        <f>'registre du logeur'!D30*'registre du logeur'!B30</f>
        <v>0</v>
      </c>
    </row>
    <row r="66" spans="1:1">
      <c r="A66" s="22">
        <f>'registre du logeur'!D31*'registre du logeur'!B31</f>
        <v>0</v>
      </c>
    </row>
    <row r="67" spans="1:1">
      <c r="A67" s="22">
        <f>'registre du logeur'!D32*'registre du logeur'!B32</f>
        <v>0</v>
      </c>
    </row>
    <row r="68" spans="1:1">
      <c r="A68" s="22">
        <f>'registre du logeur'!D33*'registre du logeur'!B33</f>
        <v>0</v>
      </c>
    </row>
    <row r="69" spans="1:1">
      <c r="A69" s="22">
        <f>'registre du logeur'!D34*'registre du logeur'!B34</f>
        <v>0</v>
      </c>
    </row>
    <row r="70" spans="1:1">
      <c r="A70" s="22">
        <f>'registre du logeur'!D35*'registre du logeur'!B35</f>
        <v>0</v>
      </c>
    </row>
    <row r="71" spans="1:1">
      <c r="A71" s="22">
        <f>'registre du logeur'!D36*'registre du logeur'!B36</f>
        <v>0</v>
      </c>
    </row>
    <row r="72" spans="1:1">
      <c r="A72" s="22">
        <f>'registre du logeur'!D37*'registre du logeur'!B37</f>
        <v>0</v>
      </c>
    </row>
    <row r="73" spans="1:1">
      <c r="A73" s="22">
        <f>'registre du logeur'!D38*'registre du logeur'!B38</f>
        <v>0</v>
      </c>
    </row>
    <row r="74" spans="1:1">
      <c r="A74" s="22">
        <f>'registre du logeur'!D39*'registre du logeur'!B39</f>
        <v>0</v>
      </c>
    </row>
    <row r="75" spans="1:1">
      <c r="A75" s="22">
        <f>'registre du logeur'!D40*'registre du logeur'!B40</f>
        <v>0</v>
      </c>
    </row>
    <row r="76" spans="1:1">
      <c r="A76" s="22">
        <f>'registre du logeur'!D41*'registre du logeur'!B41</f>
        <v>0</v>
      </c>
    </row>
    <row r="77" spans="1:1">
      <c r="A77" s="22">
        <f>'registre du logeur'!D42*'registre du logeur'!B42</f>
        <v>0</v>
      </c>
    </row>
    <row r="78" spans="1:1">
      <c r="A78" s="22">
        <f>'registre du logeur'!D43*'registre du logeur'!B43</f>
        <v>0</v>
      </c>
    </row>
    <row r="79" spans="1:1">
      <c r="A79" s="22">
        <f>'registre du logeur'!D44*'registre du logeur'!B44</f>
        <v>0</v>
      </c>
    </row>
    <row r="80" spans="1:1">
      <c r="A80" s="22">
        <f>'registre du logeur'!D45*'registre du logeur'!B45</f>
        <v>0</v>
      </c>
    </row>
    <row r="81" spans="1:1">
      <c r="A81" s="22">
        <f>'registre du logeur'!D46*'registre du logeur'!B46</f>
        <v>0</v>
      </c>
    </row>
    <row r="82" spans="1:1">
      <c r="A82" s="22">
        <f>'registre du logeur'!D47*'registre du logeur'!B47</f>
        <v>0</v>
      </c>
    </row>
    <row r="83" spans="1:1">
      <c r="A83" s="22">
        <f>'registre du logeur'!D48*'registre du logeur'!B48</f>
        <v>0</v>
      </c>
    </row>
    <row r="84" spans="1:1">
      <c r="A84" s="22">
        <f>'registre du logeur'!D49*'registre du logeur'!B49</f>
        <v>0</v>
      </c>
    </row>
    <row r="85" spans="1:1">
      <c r="A85" s="22">
        <f>'registre du logeur'!D50*'registre du logeur'!B50</f>
        <v>0</v>
      </c>
    </row>
    <row r="86" spans="1:1">
      <c r="A86" s="22">
        <f>'registre du logeur'!D51*'registre du logeur'!B51</f>
        <v>0</v>
      </c>
    </row>
    <row r="87" spans="1:1">
      <c r="A87" s="22">
        <f>'registre du logeur'!D52*'registre du logeur'!B52</f>
        <v>0</v>
      </c>
    </row>
    <row r="88" spans="1:1">
      <c r="A88" s="22">
        <f>'registre du logeur'!D53*'registre du logeur'!B53</f>
        <v>0</v>
      </c>
    </row>
    <row r="89" spans="1:1">
      <c r="A89" s="22">
        <f>'registre du logeur'!D54*'registre du logeur'!B54</f>
        <v>0</v>
      </c>
    </row>
    <row r="90" spans="1:1">
      <c r="A90" s="22">
        <f>'registre du logeur'!D55*'registre du logeur'!B55</f>
        <v>0</v>
      </c>
    </row>
    <row r="91" spans="1:1">
      <c r="A91" s="22">
        <f>'registre du logeur'!D56*'registre du logeur'!B56</f>
        <v>0</v>
      </c>
    </row>
    <row r="92" spans="1:1">
      <c r="A92" s="22">
        <f>'registre du logeur'!D57*'registre du logeur'!B57</f>
        <v>0</v>
      </c>
    </row>
  </sheetData>
  <sheetProtection sheet="1" objects="1" scenarios="1"/>
  <phoneticPr fontId="0" type="noConversion"/>
  <pageMargins left="0" right="0" top="1" bottom="1" header="0.4921259845" footer="0.4921259845"/>
  <pageSetup paperSize="9"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83"/>
  <sheetViews>
    <sheetView tabSelected="1" view="pageLayout" zoomScale="85" zoomScaleNormal="100" zoomScalePageLayoutView="85" workbookViewId="0">
      <selection activeCell="C54" sqref="C54"/>
    </sheetView>
  </sheetViews>
  <sheetFormatPr baseColWidth="10" defaultColWidth="11.42578125" defaultRowHeight="12.75"/>
  <cols>
    <col min="1" max="1" width="28" style="2" customWidth="1"/>
    <col min="2" max="2" width="11.85546875" style="2" customWidth="1"/>
    <col min="3" max="3" width="19.140625" style="2" customWidth="1"/>
    <col min="4" max="4" width="16.28515625" style="2" customWidth="1"/>
    <col min="5" max="5" width="24" style="2" customWidth="1"/>
    <col min="6" max="6" width="19.140625" style="2" customWidth="1"/>
    <col min="7" max="7" width="22.140625" style="2" customWidth="1"/>
    <col min="8" max="8" width="19.140625" style="2" customWidth="1"/>
    <col min="9" max="9" width="16.28515625" style="2" customWidth="1"/>
    <col min="10" max="10" width="13.42578125" style="2" customWidth="1"/>
    <col min="11" max="11" width="12.42578125" style="2" customWidth="1"/>
    <col min="12" max="12" width="16.28515625" style="2" customWidth="1"/>
    <col min="13" max="13" width="11.28515625" style="2" customWidth="1"/>
    <col min="14" max="14" width="15.85546875" style="2" customWidth="1"/>
    <col min="15" max="16384" width="11.42578125" style="2"/>
  </cols>
  <sheetData>
    <row r="1" spans="1:14" ht="29.1" customHeight="1">
      <c r="B1" s="83" t="s">
        <v>95</v>
      </c>
      <c r="C1" s="83"/>
      <c r="D1" s="83"/>
      <c r="E1" s="83"/>
      <c r="F1" s="83"/>
      <c r="G1" s="83"/>
      <c r="H1" s="83"/>
      <c r="I1" s="83"/>
    </row>
    <row r="2" spans="1:14" ht="29.1" customHeight="1">
      <c r="A2"/>
      <c r="B2" s="82" t="str">
        <f>CONCATENATE('informations-collectivite'!D2)</f>
        <v>Territoire de la Côte Ouest</v>
      </c>
      <c r="C2" s="82"/>
      <c r="D2" s="82"/>
      <c r="E2" s="82"/>
      <c r="F2" s="82"/>
      <c r="G2" s="82"/>
      <c r="H2" s="82"/>
      <c r="I2" s="82"/>
      <c r="J2" s="82"/>
      <c r="K2" s="82"/>
      <c r="L2" s="82"/>
      <c r="M2" s="18"/>
      <c r="N2" s="18"/>
    </row>
    <row r="3" spans="1:14" ht="39.950000000000003" customHeight="1">
      <c r="B3" s="47" t="s">
        <v>96</v>
      </c>
      <c r="C3" s="47"/>
      <c r="D3" s="47"/>
      <c r="E3" s="47"/>
      <c r="F3" s="124" t="s">
        <v>97</v>
      </c>
      <c r="G3" s="124"/>
      <c r="H3" s="86" t="s">
        <v>83</v>
      </c>
      <c r="I3" s="55"/>
      <c r="J3" s="47"/>
      <c r="K3" s="18" t="s">
        <v>50</v>
      </c>
      <c r="L3" s="18"/>
      <c r="M3" s="18"/>
      <c r="N3" s="18"/>
    </row>
    <row r="4" spans="1:14" ht="24" customHeight="1">
      <c r="B4" s="48" t="s">
        <v>70</v>
      </c>
      <c r="C4" s="40" t="s">
        <v>62</v>
      </c>
      <c r="E4" s="48" t="s">
        <v>71</v>
      </c>
      <c r="F4" s="31"/>
      <c r="G4" s="26"/>
      <c r="H4" s="26"/>
      <c r="I4" s="18"/>
      <c r="J4" s="18"/>
      <c r="K4" s="18"/>
      <c r="L4" s="18"/>
      <c r="M4" s="18"/>
      <c r="N4" s="18"/>
    </row>
    <row r="5" spans="1:14" ht="27.95" customHeight="1">
      <c r="B5" s="133" t="s">
        <v>84</v>
      </c>
      <c r="C5" s="133"/>
      <c r="D5" s="133"/>
      <c r="E5" s="133"/>
      <c r="F5" s="133"/>
      <c r="G5" s="133"/>
      <c r="H5" s="133"/>
      <c r="N5" s="8"/>
    </row>
    <row r="6" spans="1:14">
      <c r="B6" s="56"/>
      <c r="N6" s="8"/>
    </row>
    <row r="7" spans="1:14" ht="21" customHeight="1">
      <c r="A7" s="115" t="s">
        <v>79</v>
      </c>
      <c r="B7" s="115"/>
      <c r="C7" s="115"/>
      <c r="D7" s="115"/>
      <c r="E7" s="115"/>
      <c r="F7" s="115"/>
      <c r="G7" s="115"/>
      <c r="H7" s="115"/>
      <c r="I7" s="115"/>
      <c r="N7" s="8"/>
    </row>
    <row r="8" spans="1:14">
      <c r="A8" s="116" t="s">
        <v>80</v>
      </c>
      <c r="B8" s="116"/>
      <c r="C8" s="116"/>
      <c r="D8" s="116"/>
      <c r="E8" s="116"/>
      <c r="F8" s="116"/>
      <c r="G8" s="116"/>
      <c r="H8" s="116"/>
      <c r="N8" s="8"/>
    </row>
    <row r="9" spans="1:14" ht="18">
      <c r="A9" s="118" t="s">
        <v>81</v>
      </c>
      <c r="B9" s="118"/>
      <c r="C9" s="118"/>
      <c r="D9" s="118"/>
      <c r="E9" s="118"/>
      <c r="F9" s="117" t="str">
        <f>'informations-collectivite'!D4</f>
        <v>https://tco.taxesejour.fr/</v>
      </c>
      <c r="G9" s="117"/>
      <c r="H9" s="117"/>
      <c r="I9" s="117"/>
      <c r="N9" s="8"/>
    </row>
    <row r="10" spans="1:14">
      <c r="A10" s="116" t="s">
        <v>82</v>
      </c>
      <c r="B10" s="122"/>
      <c r="C10" s="122"/>
      <c r="D10" s="122"/>
      <c r="E10" s="122"/>
      <c r="F10" s="122"/>
      <c r="G10" s="122"/>
      <c r="H10" s="122"/>
      <c r="I10" s="122"/>
      <c r="N10" s="8"/>
    </row>
    <row r="11" spans="1:14">
      <c r="A11" s="116" t="s">
        <v>86</v>
      </c>
      <c r="B11" s="122"/>
      <c r="C11" s="122"/>
      <c r="D11" s="122"/>
      <c r="E11" s="122"/>
      <c r="F11" s="122"/>
      <c r="G11" s="122"/>
      <c r="H11" s="122"/>
      <c r="I11" s="122"/>
    </row>
    <row r="12" spans="1:14" ht="20.25">
      <c r="A12" s="123" t="str">
        <f>'informations-collectivite'!D4</f>
        <v>https://tco.taxesejour.fr/</v>
      </c>
      <c r="B12" s="123"/>
      <c r="C12" s="123"/>
      <c r="D12" s="123"/>
      <c r="E12" s="123"/>
      <c r="F12" s="123"/>
      <c r="G12" s="123"/>
      <c r="H12" s="123"/>
      <c r="I12" s="123"/>
    </row>
    <row r="13" spans="1:14" ht="15.95" customHeight="1"/>
    <row r="14" spans="1:14" ht="36" customHeight="1">
      <c r="A14" s="36" t="s">
        <v>19</v>
      </c>
      <c r="B14" s="128"/>
      <c r="C14" s="128"/>
      <c r="D14" s="128"/>
      <c r="E14" s="36" t="s">
        <v>20</v>
      </c>
      <c r="F14" s="128"/>
      <c r="G14" s="128"/>
      <c r="H14" s="128"/>
      <c r="I14" s="128"/>
      <c r="J14" s="12"/>
      <c r="K14" s="12"/>
      <c r="L14" s="4"/>
      <c r="M14" s="1"/>
      <c r="N14" s="5"/>
    </row>
    <row r="15" spans="1:14" ht="38.25" customHeight="1">
      <c r="A15" s="87" t="s">
        <v>18</v>
      </c>
      <c r="B15" s="129"/>
      <c r="C15" s="129"/>
      <c r="D15" s="129"/>
      <c r="E15" s="129"/>
      <c r="F15" s="129"/>
      <c r="G15" s="129"/>
      <c r="H15" s="129"/>
      <c r="I15" s="129"/>
      <c r="J15" s="11"/>
      <c r="K15" s="11"/>
    </row>
    <row r="16" spans="1:14" ht="21" customHeight="1">
      <c r="A16" s="51" t="s">
        <v>52</v>
      </c>
      <c r="B16" s="121"/>
      <c r="C16" s="121"/>
      <c r="D16" s="121"/>
      <c r="E16" s="121"/>
      <c r="F16" s="121"/>
      <c r="G16" s="121"/>
      <c r="H16" s="121"/>
      <c r="I16" s="121"/>
      <c r="J16" s="12"/>
      <c r="K16" s="12"/>
    </row>
    <row r="17" spans="1:11" ht="24.75" customHeight="1">
      <c r="A17" s="120" t="s">
        <v>27</v>
      </c>
      <c r="B17" s="120"/>
      <c r="C17" s="85"/>
      <c r="D17" s="11"/>
      <c r="E17" s="51" t="s">
        <v>24</v>
      </c>
      <c r="F17" s="35"/>
      <c r="J17" s="11"/>
      <c r="K17" s="11"/>
    </row>
    <row r="18" spans="1:11" ht="24.75" customHeight="1">
      <c r="A18" s="120" t="s">
        <v>69</v>
      </c>
      <c r="B18" s="120"/>
      <c r="C18" s="121"/>
      <c r="D18" s="121"/>
      <c r="E18" s="121"/>
      <c r="F18" s="121"/>
      <c r="J18" s="11"/>
      <c r="K18" s="11"/>
    </row>
    <row r="19" spans="1:11" ht="24.75" customHeight="1">
      <c r="A19" s="51"/>
      <c r="B19" s="51"/>
      <c r="C19" s="52"/>
      <c r="D19" s="52"/>
      <c r="E19" s="52"/>
      <c r="F19" s="52"/>
      <c r="J19" s="11"/>
      <c r="K19" s="11"/>
    </row>
    <row r="20" spans="1:11" ht="45.75" customHeight="1">
      <c r="A20" s="119" t="s">
        <v>38</v>
      </c>
      <c r="B20" s="119"/>
      <c r="C20" s="127" t="s">
        <v>64</v>
      </c>
      <c r="D20" s="127"/>
      <c r="E20" s="127"/>
      <c r="F20" s="24" t="s">
        <v>4</v>
      </c>
      <c r="G20" s="24"/>
      <c r="H20" s="24"/>
      <c r="I20" s="20">
        <f>VLOOKUP(C20,Donnees!A4:B33,2,FALSE)</f>
        <v>0</v>
      </c>
      <c r="K20" s="11"/>
    </row>
    <row r="21" spans="1:11" ht="24.75" customHeight="1">
      <c r="J21" s="11"/>
      <c r="K21" s="11"/>
    </row>
    <row r="22" spans="1:11" ht="20.100000000000001" customHeight="1">
      <c r="C22" s="130" t="s">
        <v>76</v>
      </c>
      <c r="D22" s="130"/>
      <c r="E22" s="130"/>
      <c r="F22" s="130"/>
      <c r="G22" s="130"/>
      <c r="H22" s="130"/>
      <c r="J22" s="11"/>
      <c r="K22" s="11"/>
    </row>
    <row r="23" spans="1:11" ht="18" customHeight="1">
      <c r="C23" s="131" t="s">
        <v>77</v>
      </c>
      <c r="D23" s="131"/>
      <c r="E23" s="131"/>
      <c r="F23" s="131"/>
      <c r="G23" s="131"/>
      <c r="H23" s="53"/>
      <c r="J23" s="11"/>
      <c r="K23" s="11"/>
    </row>
    <row r="24" spans="1:11" ht="15.75">
      <c r="C24" s="54"/>
      <c r="D24" s="132" t="s">
        <v>78</v>
      </c>
      <c r="E24" s="132"/>
      <c r="F24" s="132"/>
      <c r="G24" s="132"/>
      <c r="H24" s="54"/>
    </row>
    <row r="25" spans="1:11" ht="65.099999999999994" customHeight="1">
      <c r="A25" s="32" t="s">
        <v>0</v>
      </c>
      <c r="B25" s="3" t="s">
        <v>21</v>
      </c>
      <c r="C25" s="3" t="s">
        <v>91</v>
      </c>
      <c r="D25" s="33" t="s">
        <v>36</v>
      </c>
      <c r="E25" s="3" t="s">
        <v>37</v>
      </c>
      <c r="F25" s="3" t="s">
        <v>63</v>
      </c>
      <c r="G25" s="3" t="s">
        <v>74</v>
      </c>
      <c r="H25" s="3" t="s">
        <v>73</v>
      </c>
      <c r="I25" s="34" t="s">
        <v>17</v>
      </c>
    </row>
    <row r="26" spans="1:11" s="22" customFormat="1" ht="20.100000000000001" customHeight="1">
      <c r="A26" s="46"/>
      <c r="B26" s="37"/>
      <c r="C26" s="37"/>
      <c r="D26" s="38"/>
      <c r="E26" s="37"/>
      <c r="F26" s="39"/>
      <c r="G26" s="39"/>
      <c r="H26" s="39"/>
      <c r="I26" s="21">
        <f>(C26*B26)*$I$20</f>
        <v>0</v>
      </c>
    </row>
    <row r="27" spans="1:11" ht="20.100000000000001" customHeight="1">
      <c r="A27" s="46"/>
      <c r="B27" s="37"/>
      <c r="C27" s="37"/>
      <c r="D27" s="38"/>
      <c r="E27" s="37"/>
      <c r="F27" s="39"/>
      <c r="G27" s="39"/>
      <c r="H27" s="39"/>
      <c r="I27" s="21">
        <f t="shared" ref="I27:I57" si="0">(C27*B27)*$I$20</f>
        <v>0</v>
      </c>
    </row>
    <row r="28" spans="1:11" ht="20.100000000000001" customHeight="1">
      <c r="A28" s="46"/>
      <c r="B28" s="37"/>
      <c r="C28" s="37"/>
      <c r="D28" s="38"/>
      <c r="E28" s="37"/>
      <c r="F28" s="39"/>
      <c r="G28" s="39"/>
      <c r="H28" s="39"/>
      <c r="I28" s="21">
        <f t="shared" si="0"/>
        <v>0</v>
      </c>
    </row>
    <row r="29" spans="1:11" ht="20.100000000000001" customHeight="1">
      <c r="A29" s="46"/>
      <c r="B29" s="37"/>
      <c r="C29" s="84"/>
      <c r="D29" s="81"/>
      <c r="E29" s="37"/>
      <c r="F29" s="39"/>
      <c r="G29" s="39"/>
      <c r="H29" s="39"/>
      <c r="I29" s="21">
        <f t="shared" si="0"/>
        <v>0</v>
      </c>
    </row>
    <row r="30" spans="1:11" ht="20.100000000000001" customHeight="1">
      <c r="A30" s="46"/>
      <c r="B30" s="37"/>
      <c r="C30" s="37"/>
      <c r="D30" s="38"/>
      <c r="E30" s="37"/>
      <c r="F30" s="39"/>
      <c r="G30" s="39"/>
      <c r="H30" s="39"/>
      <c r="I30" s="21">
        <f t="shared" si="0"/>
        <v>0</v>
      </c>
    </row>
    <row r="31" spans="1:11" ht="20.100000000000001" customHeight="1">
      <c r="A31" s="46"/>
      <c r="B31" s="37"/>
      <c r="C31" s="37"/>
      <c r="D31" s="38"/>
      <c r="E31" s="37"/>
      <c r="F31" s="39"/>
      <c r="G31" s="39"/>
      <c r="H31" s="39"/>
      <c r="I31" s="21">
        <f t="shared" si="0"/>
        <v>0</v>
      </c>
    </row>
    <row r="32" spans="1:11" ht="20.100000000000001" customHeight="1">
      <c r="A32" s="46"/>
      <c r="B32" s="37"/>
      <c r="C32" s="37"/>
      <c r="D32" s="38"/>
      <c r="E32" s="37"/>
      <c r="F32" s="39"/>
      <c r="G32" s="39"/>
      <c r="H32" s="39"/>
      <c r="I32" s="21">
        <f t="shared" si="0"/>
        <v>0</v>
      </c>
    </row>
    <row r="33" spans="1:9" ht="20.100000000000001" customHeight="1">
      <c r="A33" s="46"/>
      <c r="B33" s="37"/>
      <c r="C33" s="37"/>
      <c r="D33" s="38"/>
      <c r="E33" s="37"/>
      <c r="F33" s="39"/>
      <c r="G33" s="39"/>
      <c r="H33" s="39"/>
      <c r="I33" s="21">
        <f t="shared" si="0"/>
        <v>0</v>
      </c>
    </row>
    <row r="34" spans="1:9" ht="20.100000000000001" customHeight="1">
      <c r="A34" s="46"/>
      <c r="B34" s="37"/>
      <c r="C34" s="37"/>
      <c r="D34" s="38"/>
      <c r="E34" s="37"/>
      <c r="F34" s="39"/>
      <c r="G34" s="39"/>
      <c r="H34" s="39"/>
      <c r="I34" s="21">
        <f t="shared" si="0"/>
        <v>0</v>
      </c>
    </row>
    <row r="35" spans="1:9" ht="20.100000000000001" customHeight="1">
      <c r="A35" s="46"/>
      <c r="B35" s="37"/>
      <c r="C35" s="37"/>
      <c r="D35" s="38"/>
      <c r="E35" s="37"/>
      <c r="F35" s="39"/>
      <c r="G35" s="39"/>
      <c r="H35" s="39"/>
      <c r="I35" s="21">
        <f t="shared" si="0"/>
        <v>0</v>
      </c>
    </row>
    <row r="36" spans="1:9" ht="20.100000000000001" customHeight="1">
      <c r="A36" s="46"/>
      <c r="B36" s="37"/>
      <c r="C36" s="37"/>
      <c r="D36" s="38"/>
      <c r="E36" s="37"/>
      <c r="F36" s="39"/>
      <c r="G36" s="39"/>
      <c r="H36" s="39"/>
      <c r="I36" s="21">
        <f t="shared" si="0"/>
        <v>0</v>
      </c>
    </row>
    <row r="37" spans="1:9" ht="19.5" customHeight="1">
      <c r="A37" s="46"/>
      <c r="B37" s="37"/>
      <c r="C37" s="37"/>
      <c r="D37" s="38"/>
      <c r="E37" s="37"/>
      <c r="F37" s="39"/>
      <c r="G37" s="39"/>
      <c r="H37" s="39"/>
      <c r="I37" s="21">
        <f t="shared" si="0"/>
        <v>0</v>
      </c>
    </row>
    <row r="38" spans="1:9" ht="19.5" customHeight="1">
      <c r="A38" s="46"/>
      <c r="B38" s="37"/>
      <c r="C38" s="37"/>
      <c r="D38" s="38"/>
      <c r="E38" s="37"/>
      <c r="F38" s="39"/>
      <c r="G38" s="39"/>
      <c r="H38" s="39"/>
      <c r="I38" s="21">
        <f t="shared" si="0"/>
        <v>0</v>
      </c>
    </row>
    <row r="39" spans="1:9" ht="19.5" customHeight="1">
      <c r="A39" s="46"/>
      <c r="B39" s="37"/>
      <c r="C39" s="37"/>
      <c r="D39" s="38"/>
      <c r="E39" s="37"/>
      <c r="F39" s="39"/>
      <c r="G39" s="39"/>
      <c r="H39" s="39"/>
      <c r="I39" s="21">
        <f t="shared" si="0"/>
        <v>0</v>
      </c>
    </row>
    <row r="40" spans="1:9" ht="19.5" customHeight="1">
      <c r="A40" s="46"/>
      <c r="B40" s="37"/>
      <c r="C40" s="37"/>
      <c r="D40" s="38"/>
      <c r="E40" s="37"/>
      <c r="F40" s="39"/>
      <c r="G40" s="39"/>
      <c r="H40" s="39"/>
      <c r="I40" s="21">
        <f t="shared" si="0"/>
        <v>0</v>
      </c>
    </row>
    <row r="41" spans="1:9" ht="19.5" customHeight="1">
      <c r="A41" s="46"/>
      <c r="B41" s="37"/>
      <c r="C41" s="37"/>
      <c r="D41" s="38"/>
      <c r="E41" s="37"/>
      <c r="F41" s="39"/>
      <c r="G41" s="39"/>
      <c r="H41" s="39"/>
      <c r="I41" s="21">
        <f t="shared" si="0"/>
        <v>0</v>
      </c>
    </row>
    <row r="42" spans="1:9" ht="19.5" customHeight="1">
      <c r="A42" s="46"/>
      <c r="B42" s="37"/>
      <c r="C42" s="37"/>
      <c r="D42" s="38"/>
      <c r="E42" s="37"/>
      <c r="F42" s="39"/>
      <c r="G42" s="39"/>
      <c r="H42" s="39"/>
      <c r="I42" s="21">
        <f t="shared" si="0"/>
        <v>0</v>
      </c>
    </row>
    <row r="43" spans="1:9" ht="20.100000000000001" customHeight="1">
      <c r="A43" s="46"/>
      <c r="B43" s="37"/>
      <c r="C43" s="37"/>
      <c r="D43" s="38"/>
      <c r="E43" s="37"/>
      <c r="F43" s="39"/>
      <c r="G43" s="39"/>
      <c r="H43" s="39"/>
      <c r="I43" s="21">
        <f t="shared" si="0"/>
        <v>0</v>
      </c>
    </row>
    <row r="44" spans="1:9" ht="20.100000000000001" customHeight="1">
      <c r="A44" s="46"/>
      <c r="B44" s="37"/>
      <c r="C44" s="37"/>
      <c r="D44" s="38"/>
      <c r="E44" s="37"/>
      <c r="F44" s="39"/>
      <c r="G44" s="39"/>
      <c r="H44" s="39"/>
      <c r="I44" s="21">
        <f t="shared" si="0"/>
        <v>0</v>
      </c>
    </row>
    <row r="45" spans="1:9" ht="20.100000000000001" customHeight="1">
      <c r="A45" s="46"/>
      <c r="B45" s="37"/>
      <c r="C45" s="37"/>
      <c r="D45" s="38"/>
      <c r="E45" s="37"/>
      <c r="F45" s="39"/>
      <c r="G45" s="39"/>
      <c r="H45" s="39"/>
      <c r="I45" s="21">
        <f t="shared" si="0"/>
        <v>0</v>
      </c>
    </row>
    <row r="46" spans="1:9" ht="19.5" customHeight="1">
      <c r="A46" s="46"/>
      <c r="B46" s="37"/>
      <c r="C46" s="37"/>
      <c r="D46" s="38"/>
      <c r="E46" s="37"/>
      <c r="F46" s="39"/>
      <c r="G46" s="39"/>
      <c r="H46" s="39"/>
      <c r="I46" s="21">
        <f t="shared" si="0"/>
        <v>0</v>
      </c>
    </row>
    <row r="47" spans="1:9" ht="19.5" customHeight="1">
      <c r="A47" s="46"/>
      <c r="B47" s="37"/>
      <c r="C47" s="37"/>
      <c r="D47" s="38"/>
      <c r="E47" s="37"/>
      <c r="F47" s="39"/>
      <c r="G47" s="39"/>
      <c r="H47" s="39"/>
      <c r="I47" s="21">
        <f t="shared" si="0"/>
        <v>0</v>
      </c>
    </row>
    <row r="48" spans="1:9" ht="19.5" customHeight="1">
      <c r="A48" s="46"/>
      <c r="B48" s="37"/>
      <c r="C48" s="37"/>
      <c r="D48" s="38"/>
      <c r="E48" s="37"/>
      <c r="F48" s="39"/>
      <c r="G48" s="39"/>
      <c r="H48" s="39"/>
      <c r="I48" s="21">
        <f t="shared" si="0"/>
        <v>0</v>
      </c>
    </row>
    <row r="49" spans="1:14" ht="20.100000000000001" customHeight="1">
      <c r="A49" s="46"/>
      <c r="B49" s="37"/>
      <c r="C49" s="37"/>
      <c r="D49" s="38"/>
      <c r="E49" s="37"/>
      <c r="F49" s="39"/>
      <c r="G49" s="39"/>
      <c r="H49" s="39"/>
      <c r="I49" s="21">
        <f t="shared" si="0"/>
        <v>0</v>
      </c>
    </row>
    <row r="50" spans="1:14" ht="20.100000000000001" customHeight="1">
      <c r="A50" s="46"/>
      <c r="B50" s="37"/>
      <c r="C50" s="37"/>
      <c r="D50" s="38"/>
      <c r="E50" s="37"/>
      <c r="F50" s="39"/>
      <c r="G50" s="39"/>
      <c r="H50" s="39"/>
      <c r="I50" s="21">
        <f t="shared" si="0"/>
        <v>0</v>
      </c>
    </row>
    <row r="51" spans="1:14" ht="20.100000000000001" customHeight="1">
      <c r="A51" s="46"/>
      <c r="B51" s="37"/>
      <c r="C51" s="37"/>
      <c r="D51" s="38"/>
      <c r="E51" s="37"/>
      <c r="F51" s="39"/>
      <c r="G51" s="39"/>
      <c r="H51" s="39"/>
      <c r="I51" s="21">
        <f t="shared" si="0"/>
        <v>0</v>
      </c>
    </row>
    <row r="52" spans="1:14" ht="20.100000000000001" customHeight="1">
      <c r="A52" s="46"/>
      <c r="B52" s="37"/>
      <c r="C52" s="37"/>
      <c r="D52" s="38"/>
      <c r="E52" s="37"/>
      <c r="F52" s="39"/>
      <c r="G52" s="39"/>
      <c r="H52" s="39"/>
      <c r="I52" s="21">
        <f t="shared" si="0"/>
        <v>0</v>
      </c>
    </row>
    <row r="53" spans="1:14" ht="20.100000000000001" customHeight="1">
      <c r="A53" s="46"/>
      <c r="B53" s="37"/>
      <c r="C53" s="37"/>
      <c r="D53" s="38"/>
      <c r="E53" s="37"/>
      <c r="F53" s="39"/>
      <c r="G53" s="39"/>
      <c r="H53" s="39"/>
      <c r="I53" s="21">
        <f t="shared" si="0"/>
        <v>0</v>
      </c>
    </row>
    <row r="54" spans="1:14" ht="20.100000000000001" customHeight="1">
      <c r="A54" s="46"/>
      <c r="B54" s="37"/>
      <c r="C54" s="37"/>
      <c r="D54" s="38"/>
      <c r="E54" s="37"/>
      <c r="F54" s="39"/>
      <c r="G54" s="39"/>
      <c r="H54" s="39"/>
      <c r="I54" s="21">
        <f t="shared" si="0"/>
        <v>0</v>
      </c>
    </row>
    <row r="55" spans="1:14" ht="20.100000000000001" customHeight="1">
      <c r="A55" s="46"/>
      <c r="B55" s="37"/>
      <c r="C55" s="37"/>
      <c r="D55" s="38"/>
      <c r="E55" s="37"/>
      <c r="F55" s="39"/>
      <c r="G55" s="39"/>
      <c r="H55" s="39"/>
      <c r="I55" s="21">
        <f t="shared" si="0"/>
        <v>0</v>
      </c>
    </row>
    <row r="56" spans="1:14" ht="20.100000000000001" customHeight="1">
      <c r="A56" s="46"/>
      <c r="B56" s="37"/>
      <c r="C56" s="37"/>
      <c r="D56" s="38"/>
      <c r="E56" s="37"/>
      <c r="F56" s="39"/>
      <c r="G56" s="39"/>
      <c r="H56" s="39"/>
      <c r="I56" s="21">
        <f t="shared" si="0"/>
        <v>0</v>
      </c>
    </row>
    <row r="57" spans="1:14" ht="20.100000000000001" customHeight="1">
      <c r="A57" s="46"/>
      <c r="B57" s="37"/>
      <c r="C57" s="37"/>
      <c r="D57" s="38"/>
      <c r="E57" s="37"/>
      <c r="F57" s="39"/>
      <c r="G57" s="39"/>
      <c r="H57" s="39"/>
      <c r="I57" s="21">
        <f t="shared" si="0"/>
        <v>0</v>
      </c>
    </row>
    <row r="58" spans="1:14" ht="20.100000000000001" customHeight="1">
      <c r="A58" s="9" t="s">
        <v>1</v>
      </c>
      <c r="B58" s="9"/>
      <c r="C58" s="10"/>
      <c r="D58" s="10"/>
      <c r="E58" s="10"/>
      <c r="F58" s="10"/>
      <c r="G58" s="10"/>
      <c r="H58" s="10"/>
      <c r="I58" s="25">
        <f>SUM(I26:I57)</f>
        <v>0</v>
      </c>
    </row>
    <row r="59" spans="1:14" ht="54.95" customHeight="1">
      <c r="A59" s="126" t="s">
        <v>75</v>
      </c>
      <c r="B59" s="126"/>
      <c r="C59" s="126"/>
      <c r="D59" s="126"/>
      <c r="E59" s="126"/>
      <c r="F59" s="126"/>
      <c r="H59" s="125" t="s">
        <v>53</v>
      </c>
      <c r="I59" s="125"/>
    </row>
    <row r="60" spans="1:14" ht="21" customHeight="1">
      <c r="A60" s="13"/>
      <c r="B60" s="13"/>
      <c r="C60" s="13"/>
      <c r="D60" s="13"/>
      <c r="E60" s="13"/>
      <c r="F60" s="13"/>
      <c r="G60" s="13"/>
      <c r="H60" s="13"/>
      <c r="I60" s="13"/>
      <c r="J60" s="13"/>
      <c r="K60" s="13"/>
      <c r="L60" s="13"/>
      <c r="M60" s="13"/>
      <c r="N60" s="13"/>
    </row>
    <row r="61" spans="1:14" ht="24.75" customHeight="1">
      <c r="A61" s="19" t="s">
        <v>23</v>
      </c>
    </row>
    <row r="62" spans="1:14" ht="21" customHeight="1">
      <c r="B62" s="41"/>
      <c r="C62" s="42" t="s">
        <v>22</v>
      </c>
      <c r="D62" s="43" t="str">
        <f>C4</f>
        <v>Menu déroulant</v>
      </c>
      <c r="E62" s="44">
        <f>F4</f>
        <v>0</v>
      </c>
    </row>
    <row r="63" spans="1:14" ht="24" customHeight="1">
      <c r="B63" s="57" t="s">
        <v>92</v>
      </c>
      <c r="C63" s="58"/>
      <c r="D63" s="58"/>
      <c r="E63" s="49">
        <f>E64+E65+E66+E67+E68+E69</f>
        <v>0</v>
      </c>
    </row>
    <row r="64" spans="1:14" ht="18.75" customHeight="1">
      <c r="B64" s="57" t="s">
        <v>77</v>
      </c>
      <c r="C64" s="58"/>
      <c r="D64" s="63"/>
      <c r="E64" s="50">
        <f>SUMPRODUCT(B26:B57,C26:C57)</f>
        <v>0</v>
      </c>
      <c r="K64" s="6"/>
      <c r="L64" s="6"/>
    </row>
    <row r="65" spans="1:10" ht="21" customHeight="1">
      <c r="B65" s="112" t="s">
        <v>103</v>
      </c>
      <c r="C65" s="58" t="s">
        <v>67</v>
      </c>
      <c r="D65" s="63"/>
      <c r="E65" s="50">
        <f>SUMPRODUCT(B26:B57,D26:D57)</f>
        <v>0</v>
      </c>
    </row>
    <row r="66" spans="1:10" ht="21" customHeight="1">
      <c r="A66" s="7"/>
      <c r="B66" s="113"/>
      <c r="C66" s="61" t="s">
        <v>66</v>
      </c>
      <c r="D66" s="62"/>
      <c r="E66" s="50">
        <f>SUMPRODUCT(B26:B57,E26:E57)</f>
        <v>0</v>
      </c>
      <c r="F66" s="4"/>
      <c r="G66" s="4"/>
      <c r="H66" s="4"/>
      <c r="I66" s="4"/>
      <c r="J66" s="4"/>
    </row>
    <row r="67" spans="1:10" ht="20.100000000000001" customHeight="1">
      <c r="B67" s="113"/>
      <c r="C67" s="58" t="s">
        <v>93</v>
      </c>
      <c r="D67" s="60"/>
      <c r="E67" s="50">
        <f>SUMPRODUCT(B26:B57,F26:F57)</f>
        <v>0</v>
      </c>
    </row>
    <row r="68" spans="1:10" ht="20.100000000000001" customHeight="1">
      <c r="B68" s="114"/>
      <c r="C68" s="59" t="s">
        <v>94</v>
      </c>
      <c r="D68" s="60"/>
      <c r="E68" s="50">
        <f>SUMPRODUCT(B26:B57,G26:G57)</f>
        <v>0</v>
      </c>
    </row>
    <row r="69" spans="1:10" ht="21" customHeight="1">
      <c r="B69" s="64" t="s">
        <v>68</v>
      </c>
      <c r="C69" s="59"/>
      <c r="D69" s="60"/>
      <c r="E69" s="50">
        <f>SUMPRODUCT(B26:B57,H26:H57)</f>
        <v>0</v>
      </c>
    </row>
    <row r="70" spans="1:10" ht="32.1" customHeight="1">
      <c r="B70" s="65" t="s">
        <v>65</v>
      </c>
      <c r="C70" s="66"/>
      <c r="D70" s="67"/>
      <c r="E70" s="68">
        <f>I58</f>
        <v>0</v>
      </c>
    </row>
    <row r="71" spans="1:10" ht="12.75" customHeight="1"/>
    <row r="72" spans="1:10" ht="12.75" customHeight="1">
      <c r="A72" s="29"/>
      <c r="B72" s="29"/>
      <c r="C72" s="29"/>
      <c r="D72" s="29"/>
      <c r="E72" s="29"/>
      <c r="F72" s="29"/>
      <c r="G72" s="29"/>
      <c r="H72" s="29"/>
    </row>
    <row r="73" spans="1:10" ht="20.100000000000001" customHeight="1">
      <c r="A73" s="136" t="s">
        <v>72</v>
      </c>
      <c r="B73" s="136"/>
      <c r="C73" s="136"/>
      <c r="D73" s="136"/>
      <c r="E73" s="136"/>
      <c r="F73" s="29"/>
      <c r="G73" s="29"/>
      <c r="H73" s="29"/>
    </row>
    <row r="74" spans="1:10" ht="21" customHeight="1">
      <c r="A74" s="136"/>
      <c r="B74" s="136"/>
      <c r="C74" s="136"/>
      <c r="D74" s="136"/>
      <c r="E74" s="136"/>
      <c r="F74" s="137" t="str">
        <f>CONCATENATE('informations-collectivite'!D4)</f>
        <v>https://tco.taxesejour.fr/</v>
      </c>
      <c r="G74" s="137"/>
      <c r="H74" s="137"/>
    </row>
    <row r="76" spans="1:10">
      <c r="A76" s="45"/>
      <c r="B76" s="45"/>
      <c r="C76" s="45"/>
      <c r="D76" s="45"/>
      <c r="E76" s="45"/>
      <c r="F76" s="45"/>
      <c r="G76" s="45"/>
      <c r="H76" s="45"/>
      <c r="I76" s="45"/>
    </row>
    <row r="77" spans="1:10" ht="21">
      <c r="A77" s="135" t="str">
        <f>CONCATENATE('informations-collectivite'!D6)</f>
        <v>TCO - Régie Taxe de séjour</v>
      </c>
      <c r="B77" s="135"/>
      <c r="C77" s="135"/>
      <c r="D77" s="135"/>
      <c r="E77" s="135"/>
      <c r="F77" s="135"/>
      <c r="G77" s="135"/>
      <c r="H77" s="135"/>
      <c r="I77" s="135"/>
    </row>
    <row r="78" spans="1:10" ht="21">
      <c r="A78" s="135" t="str">
        <f>CONCATENATE('informations-collectivite'!D7)</f>
        <v>1 rue Eliard Laude - BP 50049 - 97822 LE PORT CEDEX</v>
      </c>
      <c r="B78" s="135"/>
      <c r="C78" s="135"/>
      <c r="D78" s="135"/>
      <c r="E78" s="135"/>
      <c r="F78" s="135"/>
      <c r="G78" s="135"/>
      <c r="H78" s="135"/>
      <c r="I78" s="135"/>
    </row>
    <row r="79" spans="1:10" ht="21">
      <c r="A79" s="135" t="str">
        <f>CONCATENATE('informations-collectivite'!D8)</f>
        <v>Monsieur Le Régisseur de la taxe de séjour du TCO vous reçoit uniquement sur rendez-vous (Tél.: 0262 32 12 12 / Mél.: tco@taxesejour.fr)</v>
      </c>
      <c r="B79" s="135"/>
      <c r="C79" s="135"/>
      <c r="D79" s="135"/>
      <c r="E79" s="135"/>
      <c r="F79" s="135"/>
      <c r="G79" s="135"/>
      <c r="H79" s="135"/>
      <c r="I79" s="135"/>
    </row>
    <row r="80" spans="1:10" ht="18.75">
      <c r="A80" s="134" t="str">
        <f>CONCATENATE('informations-collectivite'!D4)</f>
        <v>https://tco.taxesejour.fr/</v>
      </c>
      <c r="B80" s="134"/>
      <c r="C80" s="134"/>
      <c r="D80" s="134"/>
      <c r="E80" s="134"/>
      <c r="F80" s="134"/>
      <c r="G80" s="134"/>
      <c r="H80" s="134"/>
      <c r="I80" s="134"/>
    </row>
    <row r="83" ht="12.75" customHeight="1"/>
  </sheetData>
  <sheetProtection password="CADD" sheet="1" objects="1" scenarios="1" selectLockedCells="1"/>
  <mergeCells count="30">
    <mergeCell ref="A80:I80"/>
    <mergeCell ref="A79:I79"/>
    <mergeCell ref="A78:I78"/>
    <mergeCell ref="A77:I77"/>
    <mergeCell ref="A73:E74"/>
    <mergeCell ref="F74:H74"/>
    <mergeCell ref="F3:G3"/>
    <mergeCell ref="H59:I59"/>
    <mergeCell ref="A59:F59"/>
    <mergeCell ref="C20:E20"/>
    <mergeCell ref="B14:D14"/>
    <mergeCell ref="F14:I14"/>
    <mergeCell ref="B15:I15"/>
    <mergeCell ref="A18:B18"/>
    <mergeCell ref="C18:F18"/>
    <mergeCell ref="C22:H22"/>
    <mergeCell ref="C23:G23"/>
    <mergeCell ref="D24:G24"/>
    <mergeCell ref="B5:H5"/>
    <mergeCell ref="B65:B68"/>
    <mergeCell ref="A7:I7"/>
    <mergeCell ref="A8:H8"/>
    <mergeCell ref="F9:I9"/>
    <mergeCell ref="A9:E9"/>
    <mergeCell ref="A20:B20"/>
    <mergeCell ref="A17:B17"/>
    <mergeCell ref="B16:I16"/>
    <mergeCell ref="A10:I10"/>
    <mergeCell ref="A11:I11"/>
    <mergeCell ref="A12:I12"/>
  </mergeCells>
  <phoneticPr fontId="0" type="noConversion"/>
  <dataValidations xWindow="64290" yWindow="506" count="6">
    <dataValidation allowBlank="1" showErrorMessage="1" promptTitle="Carte SNCF" prompt="Sélectionnez le type de réduction présenté" sqref="E25"/>
    <dataValidation allowBlank="1" showInputMessage="1" showErrorMessage="1" promptTitle="Dates" prompt="Date de fin du séjour_x000a_" sqref="A25"/>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F25:H25"/>
    <dataValidation type="whole" allowBlank="1" showInputMessage="1" showErrorMessage="1" errorTitle="Nb entier svp" promptTitle="Nb de lits" sqref="C17">
      <formula1>0</formula1>
      <formula2>10000</formula2>
    </dataValidation>
    <dataValidation operator="greaterThan" allowBlank="1" showInputMessage="1" showErrorMessage="1" sqref="A26:A57"/>
    <dataValidation allowBlank="1" showInputMessage="1" showErrorMessage="1" promptTitle="Nombre de lits" sqref="A17:B19"/>
  </dataValidations>
  <printOptions horizontalCentered="1"/>
  <pageMargins left="0.11323529411764706" right="0.14926470588235294" top="0.64852941176470591" bottom="0.15441176470588236" header="0.31496062992125984" footer="0.31496062992125984"/>
  <pageSetup paperSize="9" scale="45" orientation="portrait" horizontalDpi="4294967293" verticalDpi="4294967293" r:id="rId1"/>
  <headerFooter>
    <oddHeader>&amp;C&amp;"-,Gras"&amp;20REGISTRE DU LOGEUR</oddHeader>
  </headerFooter>
  <ignoredErrors>
    <ignoredError sqref="B2" unlockedFormula="1"/>
  </ignoredErrors>
  <drawing r:id="rId2"/>
  <extLst>
    <ext xmlns:x14="http://schemas.microsoft.com/office/spreadsheetml/2009/9/main" uri="{CCE6A557-97BC-4b89-ADB6-D9C93CAAB3DF}">
      <x14:dataValidations xmlns:xm="http://schemas.microsoft.com/office/excel/2006/main" xWindow="64290" yWindow="506" count="3">
        <x14:dataValidation type="list" allowBlank="1" showInputMessage="1" showErrorMessage="1">
          <x14:formula1>
            <xm:f>Donnees!$A$40:$A$52</xm:f>
          </x14:formula1>
          <xm:sqref>C4</xm:sqref>
        </x14:dataValidation>
        <x14:dataValidation type="list" allowBlank="1" showInputMessage="1" showErrorMessage="1">
          <x14:formula1>
            <xm:f>Donnees!$B$36:$B$42</xm:f>
          </x14:formula1>
          <xm:sqref>F4:H4</xm:sqref>
        </x14:dataValidation>
        <x14:dataValidation type="list" allowBlank="1" showInputMessage="1" showErrorMessage="1" promptTitle="Type hébergement" prompt="Indiquez le classement de votre hébergement pour connaitre le tarif de la taxe de séjour_x000a_">
          <x14:formula1>
            <xm:f>Donnees!$A$4:$A$33</xm:f>
          </x14:formula1>
          <xm:sqref>C20:E20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informations-collectivite</vt:lpstr>
      <vt:lpstr>Donnees</vt:lpstr>
      <vt:lpstr>registre du logeur</vt:lpstr>
      <vt:lpstr>TYPE</vt:lpstr>
      <vt:lpstr>'registre du logeur'!Zone_d_impression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 DE COMMUNES ENTRE CURE ET</dc:creator>
  <cp:lastModifiedBy>Yohann Irsapoulle</cp:lastModifiedBy>
  <cp:lastPrinted>2019-01-31T09:36:13Z</cp:lastPrinted>
  <dcterms:created xsi:type="dcterms:W3CDTF">2003-01-17T14:43:20Z</dcterms:created>
  <dcterms:modified xsi:type="dcterms:W3CDTF">2019-02-11T08:27:50Z</dcterms:modified>
</cp:coreProperties>
</file>